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2690" activeTab="0"/>
  </bookViews>
  <sheets>
    <sheet name="料金表（R3)" sheetId="1" r:id="rId1"/>
    <sheet name="料金表（H28）" sheetId="2" r:id="rId2"/>
    <sheet name="料金表（H27） (3)" sheetId="3" r:id="rId3"/>
    <sheet name="料金表（H27） (2)" sheetId="4" r:id="rId4"/>
    <sheet name="料金表（H27）" sheetId="5" r:id="rId5"/>
    <sheet name="料金表（H26改）" sheetId="6" r:id="rId6"/>
    <sheet name="料金表（H25改）" sheetId="7" r:id="rId7"/>
    <sheet name="料金表（H25）" sheetId="8" r:id="rId8"/>
    <sheet name="料金表（H24.6）" sheetId="9" r:id="rId9"/>
    <sheet name="料金表（H23.12）" sheetId="10" r:id="rId10"/>
  </sheets>
  <definedNames>
    <definedName name="_xlnm.Print_Area" localSheetId="9">'料金表（H23.12）'!$B$2:$P$46</definedName>
    <definedName name="_xlnm.Print_Area" localSheetId="8">'料金表（H24.6）'!$B$2:$R$46</definedName>
    <definedName name="_xlnm.Print_Area" localSheetId="7">'料金表（H25）'!$B$2:$P$46</definedName>
    <definedName name="_xlnm.Print_Area" localSheetId="6">'料金表（H25改）'!$B$2:$R$50</definedName>
    <definedName name="_xlnm.Print_Area" localSheetId="5">'料金表（H26改）'!$B$2:$T$50</definedName>
    <definedName name="_xlnm.Print_Area" localSheetId="4">'料金表（H27）'!$B$2:$R$39</definedName>
    <definedName name="_xlnm.Print_Area" localSheetId="3">'料金表（H27） (2)'!$B$2:$M$53</definedName>
    <definedName name="_xlnm.Print_Area" localSheetId="2">'料金表（H27） (3)'!$B$2:$M$55</definedName>
    <definedName name="_xlnm.Print_Area" localSheetId="1">'料金表（H28）'!$B$2:$M$56</definedName>
    <definedName name="_xlnm.Print_Area" localSheetId="0">'料金表（R3)'!$B$2:$M$56</definedName>
  </definedNames>
  <calcPr calcMode="manual" fullCalcOnLoad="1"/>
</workbook>
</file>

<file path=xl/sharedStrings.xml><?xml version="1.0" encoding="utf-8"?>
<sst xmlns="http://schemas.openxmlformats.org/spreadsheetml/2006/main" count="869" uniqueCount="64">
  <si>
    <t>去勢（雄）</t>
  </si>
  <si>
    <t>避妊（メス）
インプラント</t>
  </si>
  <si>
    <t>犬</t>
  </si>
  <si>
    <t>６ｋｇ未満</t>
  </si>
  <si>
    <t>１０ｋｇ未満</t>
  </si>
  <si>
    <t>麻酔無し</t>
  </si>
  <si>
    <t>猫</t>
  </si>
  <si>
    <t>５ｋｇ未満</t>
  </si>
  <si>
    <t>一律</t>
  </si>
  <si>
    <t>有り</t>
  </si>
  <si>
    <t>５ｋｇ以上</t>
  </si>
  <si>
    <t>６ｋｇ以上
１２ｋｇ未満</t>
  </si>
  <si>
    <t>１０ｋｇ以上
２０ｋｇ未満</t>
  </si>
  <si>
    <t>１２ｋｇ以上
２０ｋｇ未満</t>
  </si>
  <si>
    <t>２０ｋｇ以上</t>
  </si>
  <si>
    <t>２０kg以上</t>
  </si>
  <si>
    <t>助成金額（3分の1補助）</t>
  </si>
  <si>
    <t>助成金額（3分の1補助、100円未満切捨て）</t>
  </si>
  <si>
    <t>実負担額</t>
  </si>
  <si>
    <t>診療代金（H23.12）</t>
  </si>
  <si>
    <t>診療代金（H24.6）</t>
  </si>
  <si>
    <t>避妊（メス）</t>
  </si>
  <si>
    <t>開腹（永久不妊）</t>
  </si>
  <si>
    <t>通常</t>
  </si>
  <si>
    <t>妊娠中</t>
  </si>
  <si>
    <t>インプラント</t>
  </si>
  <si>
    <t>インプラント</t>
  </si>
  <si>
    <t>助成金額（3分の2補助）</t>
  </si>
  <si>
    <t>診療代金（H25）</t>
  </si>
  <si>
    <t>助成金額（2分の1補助、100円未満切捨て）</t>
  </si>
  <si>
    <t>６ｋｇ以上
１０ｋｇ未満</t>
  </si>
  <si>
    <t>助成金額（2分の1補助）</t>
  </si>
  <si>
    <t>開腹</t>
  </si>
  <si>
    <t>妊娠
無し</t>
  </si>
  <si>
    <t>妊娠
有り</t>
  </si>
  <si>
    <t>診療代金（H26、変更契約後）</t>
  </si>
  <si>
    <t>インプラント</t>
  </si>
  <si>
    <t>助成額（2分の1補助、100円未満切捨て）</t>
  </si>
  <si>
    <t>◎ 犬</t>
  </si>
  <si>
    <t>◎ 猫</t>
  </si>
  <si>
    <t>手術費</t>
  </si>
  <si>
    <t>診療代金（H27）</t>
  </si>
  <si>
    <t>助成額</t>
  </si>
  <si>
    <t>○猫</t>
  </si>
  <si>
    <t>○犬</t>
  </si>
  <si>
    <t>避妊・去勢手術　料金表</t>
  </si>
  <si>
    <t>去勢の場合は、全頭麻酔を使用します。</t>
  </si>
  <si>
    <t>インプラントで麻酔を使用するのは、動物が激しく暴れる場合のみで、通常は使用しません。</t>
  </si>
  <si>
    <t>※</t>
  </si>
  <si>
    <t>※ インプラントのみ</t>
  </si>
  <si>
    <t>助成額・・・1頭につき3,000円（性別、体重等は関係無し）</t>
  </si>
  <si>
    <t>\17,000～\21,000</t>
  </si>
  <si>
    <t>避妊・去勢手術　料金表（目安）</t>
  </si>
  <si>
    <t>助成額・・・去勢は3,000円</t>
  </si>
  <si>
    <r>
      <t>　　　  　　　避妊は5,000円　※</t>
    </r>
    <r>
      <rPr>
        <b/>
        <u val="single"/>
        <sz val="12"/>
        <rFont val="ＭＳ Ｐゴシック"/>
        <family val="3"/>
      </rPr>
      <t>助成対象は開腹手術のみ</t>
    </r>
    <r>
      <rPr>
        <b/>
        <sz val="12"/>
        <rFont val="ＭＳ Ｐゴシック"/>
        <family val="3"/>
      </rPr>
      <t>で、インプラントは助成無し</t>
    </r>
  </si>
  <si>
    <t>　　　  　　　避妊は5,000円　</t>
  </si>
  <si>
    <t>5㎏未満</t>
  </si>
  <si>
    <t>１２㎏以上</t>
  </si>
  <si>
    <t>12㎏以上</t>
  </si>
  <si>
    <t>￥30,000～40,000</t>
  </si>
  <si>
    <t>\19,000～\21,000</t>
  </si>
  <si>
    <t>5㎏以上　　　　　１２㎏未満</t>
  </si>
  <si>
    <t>￥15,000～20,000</t>
  </si>
  <si>
    <t>5㎏以上　　　　　　12㎏未満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</si>
</sst>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E+00"/>
    <numFmt numFmtId="178" formatCode="##########&quot;千円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6" fontId="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6" fontId="7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6" fontId="10" fillId="0" borderId="10" xfId="0" applyNumberFormat="1" applyFont="1" applyBorder="1" applyAlignment="1">
      <alignment horizontal="center" vertical="center"/>
    </xf>
    <xf numFmtId="6" fontId="10" fillId="0" borderId="10" xfId="5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56" fontId="5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shrinkToFit="1"/>
    </xf>
    <xf numFmtId="6" fontId="10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6" fontId="10" fillId="0" borderId="14" xfId="58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6" fontId="10" fillId="0" borderId="19" xfId="0" applyNumberFormat="1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6" fontId="10" fillId="0" borderId="19" xfId="58" applyFont="1" applyBorder="1" applyAlignment="1">
      <alignment horizontal="center" vertical="center"/>
    </xf>
    <xf numFmtId="6" fontId="10" fillId="0" borderId="21" xfId="0" applyNumberFormat="1" applyFont="1" applyBorder="1" applyAlignment="1">
      <alignment horizontal="center" vertical="center"/>
    </xf>
    <xf numFmtId="6" fontId="10" fillId="0" borderId="11" xfId="0" applyNumberFormat="1" applyFont="1" applyBorder="1" applyAlignment="1">
      <alignment horizontal="center" vertical="center"/>
    </xf>
    <xf numFmtId="6" fontId="10" fillId="0" borderId="1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6" fontId="10" fillId="0" borderId="2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6" fontId="7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6" fontId="10" fillId="0" borderId="31" xfId="0" applyNumberFormat="1" applyFont="1" applyBorder="1" applyAlignment="1">
      <alignment horizontal="center" vertical="center"/>
    </xf>
    <xf numFmtId="6" fontId="6" fillId="0" borderId="19" xfId="0" applyNumberFormat="1" applyFont="1" applyBorder="1" applyAlignment="1">
      <alignment horizontal="center" vertical="center"/>
    </xf>
    <xf numFmtId="6" fontId="6" fillId="0" borderId="14" xfId="0" applyNumberFormat="1" applyFont="1" applyBorder="1" applyAlignment="1">
      <alignment horizontal="center" vertical="center"/>
    </xf>
    <xf numFmtId="6" fontId="6" fillId="0" borderId="19" xfId="58" applyFont="1" applyBorder="1" applyAlignment="1">
      <alignment horizontal="center" vertical="center"/>
    </xf>
    <xf numFmtId="6" fontId="6" fillId="0" borderId="14" xfId="58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6" fontId="6" fillId="0" borderId="14" xfId="58" applyFont="1" applyBorder="1" applyAlignment="1">
      <alignment horizontal="center" vertical="center" wrapText="1"/>
    </xf>
    <xf numFmtId="6" fontId="10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 shrinkToFit="1"/>
    </xf>
    <xf numFmtId="6" fontId="7" fillId="0" borderId="35" xfId="0" applyNumberFormat="1" applyFont="1" applyBorder="1" applyAlignment="1">
      <alignment horizontal="center" vertical="center"/>
    </xf>
    <xf numFmtId="6" fontId="6" fillId="0" borderId="36" xfId="0" applyNumberFormat="1" applyFont="1" applyBorder="1" applyAlignment="1">
      <alignment horizontal="center" vertical="center"/>
    </xf>
    <xf numFmtId="6" fontId="6" fillId="0" borderId="37" xfId="0" applyNumberFormat="1" applyFont="1" applyBorder="1" applyAlignment="1">
      <alignment horizontal="center" vertical="center"/>
    </xf>
    <xf numFmtId="6" fontId="6" fillId="0" borderId="38" xfId="0" applyNumberFormat="1" applyFont="1" applyBorder="1" applyAlignment="1">
      <alignment horizontal="center" vertical="center"/>
    </xf>
    <xf numFmtId="6" fontId="6" fillId="0" borderId="35" xfId="0" applyNumberFormat="1" applyFont="1" applyBorder="1" applyAlignment="1">
      <alignment horizontal="center" vertical="center"/>
    </xf>
    <xf numFmtId="6" fontId="6" fillId="0" borderId="39" xfId="0" applyNumberFormat="1" applyFont="1" applyBorder="1" applyAlignment="1">
      <alignment horizontal="center" vertical="center"/>
    </xf>
    <xf numFmtId="6" fontId="6" fillId="0" borderId="40" xfId="0" applyNumberFormat="1" applyFont="1" applyBorder="1" applyAlignment="1">
      <alignment horizontal="center" vertical="center"/>
    </xf>
    <xf numFmtId="6" fontId="6" fillId="0" borderId="4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6" fontId="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6" fontId="6" fillId="0" borderId="24" xfId="0" applyNumberFormat="1" applyFont="1" applyBorder="1" applyAlignment="1">
      <alignment horizontal="center" vertical="center"/>
    </xf>
    <xf numFmtId="6" fontId="6" fillId="0" borderId="26" xfId="0" applyNumberFormat="1" applyFont="1" applyBorder="1" applyAlignment="1">
      <alignment horizontal="center" vertical="center"/>
    </xf>
    <xf numFmtId="6" fontId="6" fillId="0" borderId="29" xfId="0" applyNumberFormat="1" applyFont="1" applyBorder="1" applyAlignment="1">
      <alignment horizontal="center" vertical="center"/>
    </xf>
    <xf numFmtId="6" fontId="6" fillId="0" borderId="30" xfId="0" applyNumberFormat="1" applyFont="1" applyBorder="1" applyAlignment="1">
      <alignment horizontal="center" vertical="center"/>
    </xf>
    <xf numFmtId="6" fontId="6" fillId="0" borderId="37" xfId="58" applyFont="1" applyBorder="1" applyAlignment="1">
      <alignment horizontal="center" vertical="center"/>
    </xf>
    <xf numFmtId="6" fontId="6" fillId="0" borderId="38" xfId="58" applyFont="1" applyBorder="1" applyAlignment="1">
      <alignment horizontal="center" vertical="center"/>
    </xf>
    <xf numFmtId="6" fontId="6" fillId="0" borderId="45" xfId="58" applyFont="1" applyBorder="1" applyAlignment="1">
      <alignment horizontal="center" vertical="center" wrapText="1"/>
    </xf>
    <xf numFmtId="6" fontId="6" fillId="0" borderId="41" xfId="58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6" fontId="6" fillId="0" borderId="52" xfId="0" applyNumberFormat="1" applyFont="1" applyBorder="1" applyAlignment="1">
      <alignment horizontal="center" vertical="center"/>
    </xf>
    <xf numFmtId="6" fontId="6" fillId="0" borderId="19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 shrinkToFit="1"/>
    </xf>
    <xf numFmtId="0" fontId="0" fillId="0" borderId="53" xfId="0" applyFont="1" applyBorder="1" applyAlignment="1">
      <alignment horizontal="center" vertical="center" shrinkToFit="1"/>
    </xf>
    <xf numFmtId="6" fontId="6" fillId="0" borderId="5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6" fontId="6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6" fontId="10" fillId="0" borderId="21" xfId="0" applyNumberFormat="1" applyFont="1" applyBorder="1" applyAlignment="1">
      <alignment horizontal="center" vertical="center"/>
    </xf>
    <xf numFmtId="6" fontId="10" fillId="0" borderId="12" xfId="0" applyNumberFormat="1" applyFont="1" applyBorder="1" applyAlignment="1">
      <alignment horizontal="center" vertical="center"/>
    </xf>
    <xf numFmtId="6" fontId="10" fillId="0" borderId="11" xfId="0" applyNumberFormat="1" applyFont="1" applyBorder="1" applyAlignment="1">
      <alignment horizontal="center" vertical="center"/>
    </xf>
    <xf numFmtId="6" fontId="10" fillId="0" borderId="35" xfId="0" applyNumberFormat="1" applyFont="1" applyBorder="1" applyAlignment="1">
      <alignment horizontal="center" vertical="center"/>
    </xf>
    <xf numFmtId="6" fontId="10" fillId="0" borderId="5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5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6" fontId="6" fillId="0" borderId="4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6" fontId="6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 shrinkToFit="1"/>
    </xf>
    <xf numFmtId="0" fontId="0" fillId="0" borderId="61" xfId="0" applyFont="1" applyBorder="1" applyAlignment="1">
      <alignment horizontal="center" vertical="center" shrinkToFit="1"/>
    </xf>
    <xf numFmtId="6" fontId="6" fillId="0" borderId="56" xfId="0" applyNumberFormat="1" applyFont="1" applyBorder="1" applyAlignment="1">
      <alignment horizontal="center" vertical="center"/>
    </xf>
    <xf numFmtId="6" fontId="6" fillId="0" borderId="6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6" fontId="6" fillId="0" borderId="17" xfId="0" applyNumberFormat="1" applyFont="1" applyBorder="1" applyAlignment="1">
      <alignment horizontal="center" vertical="center"/>
    </xf>
    <xf numFmtId="6" fontId="6" fillId="0" borderId="63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6" fontId="10" fillId="0" borderId="52" xfId="0" applyNumberFormat="1" applyFont="1" applyBorder="1" applyAlignment="1">
      <alignment horizontal="center" vertical="center"/>
    </xf>
    <xf numFmtId="6" fontId="10" fillId="0" borderId="19" xfId="0" applyNumberFormat="1" applyFont="1" applyBorder="1" applyAlignment="1">
      <alignment horizontal="center" vertical="center"/>
    </xf>
    <xf numFmtId="6" fontId="10" fillId="0" borderId="56" xfId="0" applyNumberFormat="1" applyFont="1" applyBorder="1" applyAlignment="1">
      <alignment horizontal="center" vertical="center"/>
    </xf>
    <xf numFmtId="6" fontId="10" fillId="0" borderId="62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6" fontId="10" fillId="0" borderId="15" xfId="0" applyNumberFormat="1" applyFont="1" applyBorder="1" applyAlignment="1">
      <alignment horizontal="center" vertical="center"/>
    </xf>
    <xf numFmtId="6" fontId="10" fillId="0" borderId="39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shrinkToFit="1"/>
    </xf>
    <xf numFmtId="6" fontId="10" fillId="0" borderId="54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6" fontId="10" fillId="0" borderId="40" xfId="0" applyNumberFormat="1" applyFont="1" applyBorder="1" applyAlignment="1">
      <alignment horizontal="center" vertical="center"/>
    </xf>
    <xf numFmtId="6" fontId="10" fillId="0" borderId="4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6" fontId="10" fillId="0" borderId="55" xfId="0" applyNumberFormat="1" applyFont="1" applyBorder="1" applyAlignment="1">
      <alignment horizontal="center" vertical="center"/>
    </xf>
    <xf numFmtId="6" fontId="10" fillId="0" borderId="22" xfId="0" applyNumberFormat="1" applyFont="1" applyBorder="1" applyAlignment="1">
      <alignment horizontal="center" vertical="center"/>
    </xf>
    <xf numFmtId="6" fontId="10" fillId="0" borderId="16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shrinkToFit="1"/>
    </xf>
    <xf numFmtId="6" fontId="10" fillId="0" borderId="6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 shrinkToFit="1"/>
    </xf>
    <xf numFmtId="0" fontId="8" fillId="35" borderId="10" xfId="0" applyFont="1" applyFill="1" applyBorder="1" applyAlignment="1">
      <alignment horizontal="center" vertical="center" shrinkToFit="1"/>
    </xf>
    <xf numFmtId="6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6" fontId="10" fillId="35" borderId="21" xfId="0" applyNumberFormat="1" applyFont="1" applyFill="1" applyBorder="1" applyAlignment="1">
      <alignment horizontal="center" vertical="center"/>
    </xf>
    <xf numFmtId="6" fontId="10" fillId="35" borderId="12" xfId="0" applyNumberFormat="1" applyFont="1" applyFill="1" applyBorder="1" applyAlignment="1">
      <alignment horizontal="center" vertical="center"/>
    </xf>
    <xf numFmtId="6" fontId="10" fillId="35" borderId="11" xfId="0" applyNumberFormat="1" applyFont="1" applyFill="1" applyBorder="1" applyAlignment="1">
      <alignment horizontal="center" vertical="center"/>
    </xf>
    <xf numFmtId="6" fontId="10" fillId="0" borderId="10" xfId="0" applyNumberFormat="1" applyFon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6" fontId="7" fillId="0" borderId="21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6" fontId="7" fillId="0" borderId="57" xfId="0" applyNumberFormat="1" applyFont="1" applyBorder="1" applyAlignment="1">
      <alignment horizontal="center" vertical="center"/>
    </xf>
    <xf numFmtId="6" fontId="7" fillId="0" borderId="55" xfId="0" applyNumberFormat="1" applyFont="1" applyBorder="1" applyAlignment="1">
      <alignment horizontal="center" vertical="center"/>
    </xf>
    <xf numFmtId="6" fontId="7" fillId="0" borderId="22" xfId="0" applyNumberFormat="1" applyFont="1" applyBorder="1" applyAlignment="1">
      <alignment horizontal="center" vertical="center"/>
    </xf>
    <xf numFmtId="6" fontId="7" fillId="0" borderId="56" xfId="0" applyNumberFormat="1" applyFont="1" applyBorder="1" applyAlignment="1">
      <alignment horizontal="center" vertical="center"/>
    </xf>
    <xf numFmtId="6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6" fontId="7" fillId="0" borderId="1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6" fontId="7" fillId="0" borderId="67" xfId="0" applyNumberFormat="1" applyFont="1" applyBorder="1" applyAlignment="1">
      <alignment horizontal="center" vertical="center"/>
    </xf>
    <xf numFmtId="6" fontId="7" fillId="0" borderId="70" xfId="0" applyNumberFormat="1" applyFont="1" applyBorder="1" applyAlignment="1">
      <alignment horizontal="center" vertical="center"/>
    </xf>
    <xf numFmtId="6" fontId="7" fillId="0" borderId="68" xfId="0" applyNumberFormat="1" applyFont="1" applyBorder="1" applyAlignment="1">
      <alignment horizontal="center" vertical="center"/>
    </xf>
    <xf numFmtId="6" fontId="7" fillId="0" borderId="6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 wrapText="1" shrinkToFit="1"/>
    </xf>
    <xf numFmtId="0" fontId="0" fillId="34" borderId="18" xfId="0" applyFont="1" applyFill="1" applyBorder="1" applyAlignment="1">
      <alignment horizontal="center" vertical="center" wrapText="1" shrinkToFit="1"/>
    </xf>
    <xf numFmtId="6" fontId="6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 shrinkToFit="1"/>
    </xf>
    <xf numFmtId="0" fontId="7" fillId="0" borderId="5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tabSelected="1" view="pageBreakPreview" zoomScaleSheetLayoutView="100" zoomScalePageLayoutView="0" workbookViewId="0" topLeftCell="A1">
      <selection activeCell="J51" sqref="J51:K51"/>
    </sheetView>
  </sheetViews>
  <sheetFormatPr defaultColWidth="9.00390625" defaultRowHeight="13.5"/>
  <cols>
    <col min="1" max="1" width="2.00390625" style="2" customWidth="1"/>
    <col min="2" max="2" width="1.75390625" style="2" customWidth="1"/>
    <col min="3" max="3" width="2.375" style="2" customWidth="1"/>
    <col min="4" max="4" width="4.75390625" style="2" customWidth="1"/>
    <col min="5" max="6" width="11.625" style="2" customWidth="1"/>
    <col min="7" max="7" width="3.125" style="2" customWidth="1"/>
    <col min="8" max="8" width="13.875" style="2" customWidth="1"/>
    <col min="9" max="9" width="11.625" style="2" customWidth="1"/>
    <col min="10" max="10" width="8.375" style="2" customWidth="1"/>
    <col min="11" max="11" width="11.625" style="2" customWidth="1"/>
    <col min="12" max="12" width="3.00390625" style="2" customWidth="1"/>
    <col min="13" max="13" width="4.25390625" style="2" customWidth="1"/>
    <col min="14" max="16384" width="9.00390625" style="2" customWidth="1"/>
  </cols>
  <sheetData>
    <row r="1" spans="3:11" ht="14.25" customHeight="1">
      <c r="C1" s="1"/>
      <c r="D1" s="1"/>
      <c r="E1" s="1"/>
      <c r="F1" s="1"/>
      <c r="G1" s="1"/>
      <c r="H1" s="1"/>
      <c r="I1" s="1"/>
      <c r="J1" s="1"/>
      <c r="K1" s="1"/>
    </row>
    <row r="2" spans="2:13" ht="22.5" customHeight="1">
      <c r="B2" s="104" t="s">
        <v>52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3:11" ht="4.5" customHeight="1">
      <c r="C3" s="1"/>
      <c r="D3" s="13"/>
      <c r="E3" s="13"/>
      <c r="F3" s="13"/>
      <c r="G3" s="13"/>
      <c r="H3" s="13"/>
      <c r="I3" s="13"/>
      <c r="J3" s="13"/>
      <c r="K3" s="13"/>
    </row>
    <row r="4" spans="3:11" ht="22.5" customHeight="1">
      <c r="C4" s="13" t="s">
        <v>43</v>
      </c>
      <c r="D4" s="13"/>
      <c r="E4" s="13"/>
      <c r="F4" s="13"/>
      <c r="G4" s="13"/>
      <c r="H4" s="13"/>
      <c r="I4" s="13"/>
      <c r="J4" s="13"/>
      <c r="K4" s="13"/>
    </row>
    <row r="5" spans="3:11" ht="5.25" customHeight="1" thickBot="1">
      <c r="C5" s="13"/>
      <c r="D5" s="13"/>
      <c r="E5" s="13"/>
      <c r="F5" s="13"/>
      <c r="G5" s="13"/>
      <c r="H5" s="13"/>
      <c r="I5" s="13"/>
      <c r="J5" s="13"/>
      <c r="K5" s="13"/>
    </row>
    <row r="6" spans="3:12" ht="22.5" customHeight="1" thickBot="1">
      <c r="C6" s="55"/>
      <c r="D6" s="56" t="s">
        <v>40</v>
      </c>
      <c r="E6" s="57"/>
      <c r="F6" s="57"/>
      <c r="G6" s="57"/>
      <c r="H6" s="57"/>
      <c r="I6" s="57"/>
      <c r="J6" s="57"/>
      <c r="K6" s="57"/>
      <c r="L6" s="58"/>
    </row>
    <row r="7" spans="3:12" ht="24.75" customHeight="1">
      <c r="C7" s="59"/>
      <c r="D7" s="105"/>
      <c r="E7" s="107" t="s">
        <v>0</v>
      </c>
      <c r="F7" s="108"/>
      <c r="G7" s="78"/>
      <c r="H7" s="111" t="s">
        <v>21</v>
      </c>
      <c r="I7" s="112"/>
      <c r="J7" s="112"/>
      <c r="K7" s="113"/>
      <c r="L7" s="60"/>
    </row>
    <row r="8" spans="3:12" ht="24.75" customHeight="1" thickBot="1">
      <c r="C8" s="59"/>
      <c r="D8" s="106"/>
      <c r="E8" s="109"/>
      <c r="F8" s="110"/>
      <c r="G8" s="79"/>
      <c r="H8" s="114" t="s">
        <v>32</v>
      </c>
      <c r="I8" s="115"/>
      <c r="J8" s="115"/>
      <c r="K8" s="116"/>
      <c r="L8" s="60"/>
    </row>
    <row r="9" spans="3:12" ht="24.75" customHeight="1">
      <c r="C9" s="59"/>
      <c r="D9" s="120" t="s">
        <v>6</v>
      </c>
      <c r="E9" s="128">
        <v>10000</v>
      </c>
      <c r="F9" s="129"/>
      <c r="G9" s="20"/>
      <c r="H9" s="92" t="s">
        <v>33</v>
      </c>
      <c r="I9" s="132">
        <v>16000</v>
      </c>
      <c r="J9" s="132"/>
      <c r="K9" s="133"/>
      <c r="L9" s="60"/>
    </row>
    <row r="10" spans="3:12" ht="24.75" customHeight="1" thickBot="1">
      <c r="C10" s="59"/>
      <c r="D10" s="121"/>
      <c r="E10" s="130"/>
      <c r="F10" s="131"/>
      <c r="G10" s="91"/>
      <c r="H10" s="93" t="s">
        <v>34</v>
      </c>
      <c r="I10" s="134" t="s">
        <v>60</v>
      </c>
      <c r="J10" s="134"/>
      <c r="K10" s="135"/>
      <c r="L10" s="60"/>
    </row>
    <row r="11" spans="3:12" ht="15" customHeight="1">
      <c r="C11" s="59"/>
      <c r="D11" s="23"/>
      <c r="E11" s="7"/>
      <c r="F11" s="20"/>
      <c r="G11" s="20"/>
      <c r="H11" s="7"/>
      <c r="I11" s="7"/>
      <c r="J11" s="20"/>
      <c r="K11" s="20"/>
      <c r="L11" s="60"/>
    </row>
    <row r="12" spans="3:12" ht="19.5" customHeight="1">
      <c r="C12" s="59"/>
      <c r="D12" s="89" t="s">
        <v>53</v>
      </c>
      <c r="E12" s="7"/>
      <c r="F12" s="20"/>
      <c r="G12" s="20"/>
      <c r="H12" s="7"/>
      <c r="I12" s="7"/>
      <c r="J12" s="20"/>
      <c r="K12" s="20"/>
      <c r="L12" s="60"/>
    </row>
    <row r="13" spans="3:12" ht="19.5" customHeight="1">
      <c r="C13" s="59"/>
      <c r="D13" s="89" t="s">
        <v>55</v>
      </c>
      <c r="E13" s="7"/>
      <c r="F13" s="20"/>
      <c r="G13" s="20"/>
      <c r="H13" s="7"/>
      <c r="I13" s="7"/>
      <c r="J13" s="20"/>
      <c r="K13" s="20"/>
      <c r="L13" s="60"/>
    </row>
    <row r="14" spans="3:12" ht="15" customHeight="1" thickBot="1">
      <c r="C14" s="61"/>
      <c r="D14" s="54"/>
      <c r="E14" s="62"/>
      <c r="F14" s="63"/>
      <c r="G14" s="63"/>
      <c r="H14" s="62"/>
      <c r="I14" s="62"/>
      <c r="J14" s="63"/>
      <c r="K14" s="63"/>
      <c r="L14" s="64"/>
    </row>
    <row r="15" spans="3:12" ht="15" customHeight="1">
      <c r="C15" s="1"/>
      <c r="D15" s="23"/>
      <c r="E15" s="7"/>
      <c r="F15" s="20"/>
      <c r="G15" s="20"/>
      <c r="H15" s="7"/>
      <c r="I15" s="7"/>
      <c r="J15" s="20"/>
      <c r="K15" s="20"/>
      <c r="L15" s="6"/>
    </row>
    <row r="16" spans="3:11" ht="22.5" customHeight="1">
      <c r="C16" s="13" t="s">
        <v>44</v>
      </c>
      <c r="D16" s="13"/>
      <c r="E16" s="13"/>
      <c r="F16" s="13"/>
      <c r="G16" s="13"/>
      <c r="H16" s="13"/>
      <c r="I16" s="13"/>
      <c r="J16" s="13"/>
      <c r="K16" s="13"/>
    </row>
    <row r="17" spans="3:11" ht="5.25" customHeight="1" thickBot="1">
      <c r="C17" s="13"/>
      <c r="D17" s="13"/>
      <c r="E17" s="13"/>
      <c r="F17" s="13"/>
      <c r="G17" s="13"/>
      <c r="H17" s="13"/>
      <c r="I17" s="13"/>
      <c r="J17" s="13"/>
      <c r="K17" s="13"/>
    </row>
    <row r="18" spans="3:12" ht="22.5" customHeight="1" thickBot="1">
      <c r="C18" s="55"/>
      <c r="D18" s="56" t="s">
        <v>40</v>
      </c>
      <c r="E18" s="57"/>
      <c r="F18" s="57"/>
      <c r="G18" s="57"/>
      <c r="H18" s="57"/>
      <c r="I18" s="57"/>
      <c r="J18" s="57"/>
      <c r="K18" s="57"/>
      <c r="L18" s="58"/>
    </row>
    <row r="19" spans="3:12" ht="24.75" customHeight="1">
      <c r="C19" s="59"/>
      <c r="D19" s="105"/>
      <c r="E19" s="107" t="s">
        <v>0</v>
      </c>
      <c r="F19" s="108"/>
      <c r="G19" s="80"/>
      <c r="H19" s="122" t="s">
        <v>21</v>
      </c>
      <c r="I19" s="123"/>
      <c r="J19" s="123"/>
      <c r="K19" s="124"/>
      <c r="L19" s="60"/>
    </row>
    <row r="20" spans="3:12" ht="24.75" customHeight="1" thickBot="1">
      <c r="C20" s="59"/>
      <c r="D20" s="106"/>
      <c r="E20" s="109"/>
      <c r="F20" s="110"/>
      <c r="G20" s="81"/>
      <c r="H20" s="125" t="s">
        <v>32</v>
      </c>
      <c r="I20" s="126"/>
      <c r="J20" s="126"/>
      <c r="K20" s="127"/>
      <c r="L20" s="60"/>
    </row>
    <row r="21" spans="3:12" ht="33" customHeight="1">
      <c r="C21" s="59"/>
      <c r="D21" s="136" t="s">
        <v>2</v>
      </c>
      <c r="E21" s="139" t="s">
        <v>3</v>
      </c>
      <c r="F21" s="141">
        <v>12000</v>
      </c>
      <c r="G21" s="20"/>
      <c r="H21" s="95" t="s">
        <v>56</v>
      </c>
      <c r="I21" s="117">
        <v>20000</v>
      </c>
      <c r="J21" s="118"/>
      <c r="K21" s="119"/>
      <c r="L21" s="60"/>
    </row>
    <row r="22" spans="3:12" ht="21" customHeight="1">
      <c r="C22" s="59"/>
      <c r="D22" s="137"/>
      <c r="E22" s="139"/>
      <c r="F22" s="141"/>
      <c r="G22" s="20"/>
      <c r="H22" s="291" t="s">
        <v>61</v>
      </c>
      <c r="I22" s="258">
        <v>25000</v>
      </c>
      <c r="J22" s="285"/>
      <c r="K22" s="286"/>
      <c r="L22" s="60"/>
    </row>
    <row r="23" spans="3:12" ht="12.75" customHeight="1">
      <c r="C23" s="59"/>
      <c r="D23" s="137"/>
      <c r="E23" s="140"/>
      <c r="F23" s="142"/>
      <c r="G23" s="20"/>
      <c r="H23" s="292"/>
      <c r="I23" s="260"/>
      <c r="J23" s="287"/>
      <c r="K23" s="288"/>
      <c r="L23" s="60"/>
    </row>
    <row r="24" spans="3:12" ht="25.5" customHeight="1">
      <c r="C24" s="59"/>
      <c r="D24" s="137"/>
      <c r="E24" s="143" t="s">
        <v>11</v>
      </c>
      <c r="F24" s="145">
        <v>14000</v>
      </c>
      <c r="G24" s="91"/>
      <c r="H24" s="175" t="s">
        <v>57</v>
      </c>
      <c r="I24" s="289" t="s">
        <v>59</v>
      </c>
      <c r="J24" s="289"/>
      <c r="K24" s="290"/>
      <c r="L24" s="60"/>
    </row>
    <row r="25" spans="3:12" ht="18" customHeight="1" thickBot="1">
      <c r="C25" s="59"/>
      <c r="D25" s="137"/>
      <c r="E25" s="144"/>
      <c r="F25" s="145"/>
      <c r="G25" s="20"/>
      <c r="H25" s="178"/>
      <c r="I25" s="126"/>
      <c r="J25" s="126"/>
      <c r="K25" s="127"/>
      <c r="L25" s="60"/>
    </row>
    <row r="26" spans="3:12" ht="24.75" customHeight="1">
      <c r="C26" s="65"/>
      <c r="D26" s="137"/>
      <c r="E26" s="143" t="s">
        <v>13</v>
      </c>
      <c r="F26" s="145">
        <v>16000</v>
      </c>
      <c r="G26" s="91"/>
      <c r="H26" s="146"/>
      <c r="I26" s="94"/>
      <c r="J26" s="147"/>
      <c r="K26" s="147"/>
      <c r="L26" s="60"/>
    </row>
    <row r="27" spans="3:12" ht="18.75" customHeight="1">
      <c r="C27" s="65"/>
      <c r="D27" s="137"/>
      <c r="E27" s="144"/>
      <c r="F27" s="145"/>
      <c r="G27" s="20"/>
      <c r="H27" s="146"/>
      <c r="I27" s="94"/>
      <c r="J27" s="147"/>
      <c r="K27" s="147"/>
      <c r="L27" s="60"/>
    </row>
    <row r="28" spans="3:12" ht="40.5" customHeight="1" thickBot="1">
      <c r="C28" s="65"/>
      <c r="D28" s="138"/>
      <c r="E28" s="83" t="s">
        <v>15</v>
      </c>
      <c r="F28" s="75">
        <v>25000</v>
      </c>
      <c r="G28" s="20"/>
      <c r="H28" s="7"/>
      <c r="I28" s="19"/>
      <c r="J28" s="20"/>
      <c r="K28" s="20"/>
      <c r="L28" s="60"/>
    </row>
    <row r="29" spans="3:12" ht="16.5" customHeight="1" hidden="1">
      <c r="C29" s="65"/>
      <c r="D29" s="10"/>
      <c r="E29" s="7"/>
      <c r="F29" s="9"/>
      <c r="G29" s="9"/>
      <c r="H29" s="7"/>
      <c r="I29" s="8"/>
      <c r="J29" s="9"/>
      <c r="K29" s="9"/>
      <c r="L29" s="60"/>
    </row>
    <row r="30" spans="3:12" ht="17.25" customHeight="1" hidden="1">
      <c r="C30" s="65"/>
      <c r="D30" s="66" t="s">
        <v>31</v>
      </c>
      <c r="E30" s="67"/>
      <c r="F30" s="67"/>
      <c r="G30" s="67"/>
      <c r="H30" s="67"/>
      <c r="I30" s="67"/>
      <c r="J30" s="67"/>
      <c r="K30" s="67"/>
      <c r="L30" s="60"/>
    </row>
    <row r="31" spans="3:12" ht="17.25" customHeight="1" hidden="1">
      <c r="C31" s="65"/>
      <c r="D31" s="148"/>
      <c r="E31" s="150" t="s">
        <v>0</v>
      </c>
      <c r="F31" s="151"/>
      <c r="G31" s="52"/>
      <c r="H31" s="154" t="s">
        <v>21</v>
      </c>
      <c r="I31" s="154"/>
      <c r="J31" s="154"/>
      <c r="K31" s="154"/>
      <c r="L31" s="60"/>
    </row>
    <row r="32" spans="3:12" ht="17.25" customHeight="1" hidden="1">
      <c r="C32" s="65"/>
      <c r="D32" s="149"/>
      <c r="E32" s="152"/>
      <c r="F32" s="153"/>
      <c r="G32" s="53"/>
      <c r="H32" s="155" t="s">
        <v>36</v>
      </c>
      <c r="I32" s="155"/>
      <c r="J32" s="155"/>
      <c r="K32" s="155"/>
      <c r="L32" s="60"/>
    </row>
    <row r="33" spans="3:12" ht="26.25" customHeight="1" hidden="1">
      <c r="C33" s="65"/>
      <c r="D33" s="155" t="s">
        <v>2</v>
      </c>
      <c r="E33" s="156" t="s">
        <v>3</v>
      </c>
      <c r="F33" s="159">
        <f>F21/2</f>
        <v>6000</v>
      </c>
      <c r="G33" s="49"/>
      <c r="H33" s="4" t="s">
        <v>4</v>
      </c>
      <c r="I33" s="14" t="s">
        <v>5</v>
      </c>
      <c r="J33" s="162">
        <f aca="true" t="shared" si="0" ref="J33:J39">J21/2</f>
        <v>0</v>
      </c>
      <c r="K33" s="163"/>
      <c r="L33" s="60"/>
    </row>
    <row r="34" spans="3:12" ht="26.25" customHeight="1" hidden="1">
      <c r="C34" s="65"/>
      <c r="D34" s="155"/>
      <c r="E34" s="157"/>
      <c r="F34" s="160"/>
      <c r="G34" s="51"/>
      <c r="H34" s="21" t="s">
        <v>3</v>
      </c>
      <c r="I34" s="14" t="s">
        <v>9</v>
      </c>
      <c r="J34" s="162">
        <f t="shared" si="0"/>
        <v>0</v>
      </c>
      <c r="K34" s="163"/>
      <c r="L34" s="60"/>
    </row>
    <row r="35" spans="3:12" ht="26.25" customHeight="1" hidden="1">
      <c r="C35" s="65"/>
      <c r="D35" s="155"/>
      <c r="E35" s="158"/>
      <c r="F35" s="161"/>
      <c r="G35" s="51"/>
      <c r="H35" s="24" t="s">
        <v>30</v>
      </c>
      <c r="I35" s="14" t="s">
        <v>9</v>
      </c>
      <c r="J35" s="162">
        <f t="shared" si="0"/>
        <v>0</v>
      </c>
      <c r="K35" s="163"/>
      <c r="L35" s="60"/>
    </row>
    <row r="36" spans="3:12" ht="17.25" customHeight="1" hidden="1">
      <c r="C36" s="65"/>
      <c r="D36" s="155"/>
      <c r="E36" s="164" t="s">
        <v>11</v>
      </c>
      <c r="F36" s="159">
        <f>F24/2</f>
        <v>7000</v>
      </c>
      <c r="G36" s="49"/>
      <c r="H36" s="166" t="s">
        <v>12</v>
      </c>
      <c r="I36" s="14" t="s">
        <v>5</v>
      </c>
      <c r="J36" s="162">
        <f t="shared" si="0"/>
        <v>0</v>
      </c>
      <c r="K36" s="163"/>
      <c r="L36" s="60"/>
    </row>
    <row r="37" spans="3:12" ht="17.25" customHeight="1" hidden="1">
      <c r="C37" s="65"/>
      <c r="D37" s="155"/>
      <c r="E37" s="165"/>
      <c r="F37" s="161"/>
      <c r="G37" s="50"/>
      <c r="H37" s="158"/>
      <c r="I37" s="14" t="s">
        <v>9</v>
      </c>
      <c r="J37" s="162">
        <f t="shared" si="0"/>
        <v>0</v>
      </c>
      <c r="K37" s="163"/>
      <c r="L37" s="60"/>
    </row>
    <row r="38" spans="3:12" ht="17.25" customHeight="1" hidden="1">
      <c r="C38" s="65"/>
      <c r="D38" s="155"/>
      <c r="E38" s="164" t="s">
        <v>13</v>
      </c>
      <c r="F38" s="159">
        <f>F26/2</f>
        <v>8000</v>
      </c>
      <c r="G38" s="49"/>
      <c r="H38" s="166" t="s">
        <v>14</v>
      </c>
      <c r="I38" s="14" t="s">
        <v>5</v>
      </c>
      <c r="J38" s="162">
        <f t="shared" si="0"/>
        <v>0</v>
      </c>
      <c r="K38" s="163"/>
      <c r="L38" s="60"/>
    </row>
    <row r="39" spans="3:12" ht="17.25" customHeight="1" hidden="1">
      <c r="C39" s="65"/>
      <c r="D39" s="155"/>
      <c r="E39" s="165"/>
      <c r="F39" s="161"/>
      <c r="G39" s="50"/>
      <c r="H39" s="158"/>
      <c r="I39" s="14" t="s">
        <v>9</v>
      </c>
      <c r="J39" s="162">
        <f t="shared" si="0"/>
        <v>0</v>
      </c>
      <c r="K39" s="163"/>
      <c r="L39" s="60"/>
    </row>
    <row r="40" spans="3:12" ht="5.25" customHeight="1" hidden="1">
      <c r="C40" s="65"/>
      <c r="D40" s="155"/>
      <c r="E40" s="4" t="s">
        <v>15</v>
      </c>
      <c r="F40" s="16">
        <f>F28/2</f>
        <v>12500</v>
      </c>
      <c r="G40" s="20"/>
      <c r="H40" s="15"/>
      <c r="I40" s="15"/>
      <c r="J40" s="15"/>
      <c r="K40" s="15"/>
      <c r="L40" s="60"/>
    </row>
    <row r="41" spans="3:12" ht="17.25" customHeight="1">
      <c r="C41" s="65"/>
      <c r="D41" s="67"/>
      <c r="E41" s="67"/>
      <c r="F41" s="12"/>
      <c r="G41" s="12"/>
      <c r="H41" s="67"/>
      <c r="I41" s="67"/>
      <c r="J41" s="67"/>
      <c r="K41" s="67"/>
      <c r="L41" s="60"/>
    </row>
    <row r="42" spans="3:12" ht="17.25" customHeight="1" thickBot="1">
      <c r="C42" s="65"/>
      <c r="D42" s="66" t="s">
        <v>42</v>
      </c>
      <c r="E42" s="67"/>
      <c r="F42" s="67"/>
      <c r="G42" s="67"/>
      <c r="H42" s="67"/>
      <c r="I42" s="67"/>
      <c r="J42" s="67"/>
      <c r="K42" s="67"/>
      <c r="L42" s="60"/>
    </row>
    <row r="43" spans="3:12" ht="24.75" customHeight="1">
      <c r="C43" s="65"/>
      <c r="D43" s="167"/>
      <c r="E43" s="107" t="s">
        <v>0</v>
      </c>
      <c r="F43" s="108"/>
      <c r="G43" s="80"/>
      <c r="H43" s="169" t="s">
        <v>21</v>
      </c>
      <c r="I43" s="170"/>
      <c r="J43" s="170"/>
      <c r="K43" s="171"/>
      <c r="L43" s="60"/>
    </row>
    <row r="44" spans="3:12" ht="24.75" customHeight="1" thickBot="1">
      <c r="C44" s="65"/>
      <c r="D44" s="168"/>
      <c r="E44" s="109"/>
      <c r="F44" s="110"/>
      <c r="G44" s="81"/>
      <c r="H44" s="282"/>
      <c r="I44" s="283"/>
      <c r="J44" s="283"/>
      <c r="K44" s="284"/>
      <c r="L44" s="60"/>
    </row>
    <row r="45" spans="3:12" ht="34.5" customHeight="1">
      <c r="C45" s="65"/>
      <c r="D45" s="172" t="s">
        <v>2</v>
      </c>
      <c r="E45" s="173" t="s">
        <v>3</v>
      </c>
      <c r="F45" s="174">
        <f>ROUNDDOWN(F33,-2)</f>
        <v>6000</v>
      </c>
      <c r="G45" s="20"/>
      <c r="H45" s="95" t="s">
        <v>56</v>
      </c>
      <c r="I45" s="97">
        <v>10000</v>
      </c>
      <c r="J45" s="98"/>
      <c r="K45" s="99"/>
      <c r="L45" s="60"/>
    </row>
    <row r="46" spans="3:12" ht="19.5" customHeight="1">
      <c r="C46" s="65"/>
      <c r="D46" s="120"/>
      <c r="E46" s="139"/>
      <c r="F46" s="141"/>
      <c r="G46" s="20"/>
      <c r="H46" s="298" t="s">
        <v>63</v>
      </c>
      <c r="I46" s="293">
        <v>12500</v>
      </c>
      <c r="J46" s="293"/>
      <c r="K46" s="145"/>
      <c r="L46" s="60"/>
    </row>
    <row r="47" spans="3:12" ht="20.25" customHeight="1">
      <c r="C47" s="65"/>
      <c r="D47" s="120"/>
      <c r="E47" s="140"/>
      <c r="F47" s="142"/>
      <c r="G47" s="20"/>
      <c r="H47" s="298"/>
      <c r="I47" s="293"/>
      <c r="J47" s="293"/>
      <c r="K47" s="145"/>
      <c r="L47" s="60"/>
    </row>
    <row r="48" spans="3:12" ht="24.75" customHeight="1">
      <c r="C48" s="65"/>
      <c r="D48" s="120"/>
      <c r="E48" s="175" t="s">
        <v>11</v>
      </c>
      <c r="F48" s="177">
        <f>ROUNDDOWN(F36,-2)</f>
        <v>7000</v>
      </c>
      <c r="G48" s="91"/>
      <c r="H48" s="143" t="s">
        <v>58</v>
      </c>
      <c r="I48" s="262" t="s">
        <v>62</v>
      </c>
      <c r="J48" s="262"/>
      <c r="K48" s="295"/>
      <c r="L48" s="60"/>
    </row>
    <row r="49" spans="3:12" ht="24.75" customHeight="1" thickBot="1">
      <c r="C49" s="65"/>
      <c r="D49" s="120"/>
      <c r="E49" s="176"/>
      <c r="F49" s="142"/>
      <c r="G49" s="20"/>
      <c r="H49" s="294"/>
      <c r="I49" s="296"/>
      <c r="J49" s="296"/>
      <c r="K49" s="297"/>
      <c r="L49" s="60"/>
    </row>
    <row r="50" spans="3:12" ht="24.75" customHeight="1">
      <c r="C50" s="65"/>
      <c r="D50" s="120"/>
      <c r="E50" s="175" t="s">
        <v>13</v>
      </c>
      <c r="F50" s="177">
        <f>ROUNDDOWN(F38,-2)</f>
        <v>8000</v>
      </c>
      <c r="G50" s="91"/>
      <c r="H50" s="146"/>
      <c r="I50" s="94"/>
      <c r="J50" s="147"/>
      <c r="K50" s="147"/>
      <c r="L50" s="60"/>
    </row>
    <row r="51" spans="3:12" ht="24.75" customHeight="1">
      <c r="C51" s="65"/>
      <c r="D51" s="120"/>
      <c r="E51" s="176"/>
      <c r="F51" s="142"/>
      <c r="G51" s="20"/>
      <c r="H51" s="146"/>
      <c r="I51" s="94"/>
      <c r="J51" s="147"/>
      <c r="K51" s="147"/>
      <c r="L51" s="60"/>
    </row>
    <row r="52" spans="3:12" ht="36" customHeight="1" thickBot="1">
      <c r="C52" s="65"/>
      <c r="D52" s="121"/>
      <c r="E52" s="83" t="s">
        <v>15</v>
      </c>
      <c r="F52" s="75">
        <f>ROUNDDOWN(F40,-2)</f>
        <v>12500</v>
      </c>
      <c r="G52" s="20"/>
      <c r="H52" s="7"/>
      <c r="I52" s="19"/>
      <c r="J52" s="20"/>
      <c r="K52" s="20"/>
      <c r="L52" s="60"/>
    </row>
    <row r="53" spans="3:12" ht="15" customHeight="1" thickBot="1">
      <c r="C53" s="68"/>
      <c r="D53" s="69"/>
      <c r="E53" s="69"/>
      <c r="F53" s="70"/>
      <c r="G53" s="70"/>
      <c r="H53" s="69"/>
      <c r="I53" s="69"/>
      <c r="J53" s="69"/>
      <c r="K53" s="69"/>
      <c r="L53" s="64"/>
    </row>
    <row r="54" ht="4.5" customHeight="1"/>
    <row r="55" spans="4:5" ht="17.25">
      <c r="D55" s="72"/>
      <c r="E55" s="71"/>
    </row>
    <row r="56" spans="4:5" ht="17.25">
      <c r="D56" s="71"/>
      <c r="E56" s="71"/>
    </row>
  </sheetData>
  <sheetProtection/>
  <mergeCells count="66">
    <mergeCell ref="H43:K44"/>
    <mergeCell ref="H22:H23"/>
    <mergeCell ref="I24:K25"/>
    <mergeCell ref="I22:K23"/>
    <mergeCell ref="I48:K49"/>
    <mergeCell ref="H46:H47"/>
    <mergeCell ref="I46:K47"/>
    <mergeCell ref="E50:E51"/>
    <mergeCell ref="F50:F51"/>
    <mergeCell ref="H50:H51"/>
    <mergeCell ref="J50:K50"/>
    <mergeCell ref="J51:K51"/>
    <mergeCell ref="D43:D44"/>
    <mergeCell ref="E43:F44"/>
    <mergeCell ref="D45:D52"/>
    <mergeCell ref="E45:E47"/>
    <mergeCell ref="F45:F47"/>
    <mergeCell ref="E48:E49"/>
    <mergeCell ref="F48:F49"/>
    <mergeCell ref="H48:H49"/>
    <mergeCell ref="J37:K37"/>
    <mergeCell ref="E38:E39"/>
    <mergeCell ref="F38:F39"/>
    <mergeCell ref="H38:H39"/>
    <mergeCell ref="J38:K38"/>
    <mergeCell ref="J39:K39"/>
    <mergeCell ref="D33:D40"/>
    <mergeCell ref="E33:E35"/>
    <mergeCell ref="F33:F35"/>
    <mergeCell ref="J33:K33"/>
    <mergeCell ref="J34:K34"/>
    <mergeCell ref="J35:K35"/>
    <mergeCell ref="E36:E37"/>
    <mergeCell ref="F36:F37"/>
    <mergeCell ref="H36:H37"/>
    <mergeCell ref="J36:K36"/>
    <mergeCell ref="E26:E27"/>
    <mergeCell ref="F26:F27"/>
    <mergeCell ref="H26:H27"/>
    <mergeCell ref="J26:K26"/>
    <mergeCell ref="J27:K27"/>
    <mergeCell ref="D31:D32"/>
    <mergeCell ref="E31:F32"/>
    <mergeCell ref="H31:K31"/>
    <mergeCell ref="H32:K32"/>
    <mergeCell ref="E21:E23"/>
    <mergeCell ref="F21:F23"/>
    <mergeCell ref="E24:E25"/>
    <mergeCell ref="F24:F25"/>
    <mergeCell ref="H24:H25"/>
    <mergeCell ref="I21:K21"/>
    <mergeCell ref="D9:D10"/>
    <mergeCell ref="D19:D20"/>
    <mergeCell ref="E19:F20"/>
    <mergeCell ref="H19:K19"/>
    <mergeCell ref="H20:K20"/>
    <mergeCell ref="E9:F10"/>
    <mergeCell ref="I9:K9"/>
    <mergeCell ref="I10:K10"/>
    <mergeCell ref="D21:D28"/>
    <mergeCell ref="I45:K45"/>
    <mergeCell ref="B2:M2"/>
    <mergeCell ref="D7:D8"/>
    <mergeCell ref="E7:F8"/>
    <mergeCell ref="H7:K7"/>
    <mergeCell ref="H8:K8"/>
  </mergeCells>
  <printOptions horizontalCentered="1"/>
  <pageMargins left="0.6299212598425197" right="0.3937007874015748" top="0.275590551181102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1.875" style="2" customWidth="1"/>
    <col min="2" max="2" width="3.625" style="2" customWidth="1"/>
    <col min="3" max="3" width="11.00390625" style="2" customWidth="1"/>
    <col min="4" max="4" width="10.00390625" style="2" customWidth="1"/>
    <col min="5" max="5" width="11.00390625" style="2" customWidth="1"/>
    <col min="6" max="6" width="8.375" style="2" customWidth="1"/>
    <col min="7" max="7" width="5.375" style="2" customWidth="1"/>
    <col min="8" max="8" width="4.75390625" style="2" customWidth="1"/>
    <col min="9" max="9" width="2.125" style="2" customWidth="1"/>
    <col min="10" max="10" width="4.25390625" style="2" customWidth="1"/>
    <col min="11" max="11" width="8.50390625" style="2" customWidth="1"/>
    <col min="12" max="12" width="9.75390625" style="2" customWidth="1"/>
    <col min="13" max="13" width="2.375" style="2" customWidth="1"/>
    <col min="14" max="14" width="2.75390625" style="2" customWidth="1"/>
    <col min="15" max="15" width="4.25390625" style="2" customWidth="1"/>
    <col min="16" max="16" width="3.50390625" style="2" customWidth="1"/>
    <col min="17" max="16384" width="9.00390625" style="2" customWidth="1"/>
  </cols>
  <sheetData>
    <row r="1" spans="1:10" ht="8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13" t="s">
        <v>19</v>
      </c>
      <c r="C2"/>
      <c r="D2"/>
      <c r="E2"/>
      <c r="F2"/>
      <c r="G2"/>
      <c r="H2"/>
      <c r="I2" s="1"/>
      <c r="J2" s="1"/>
    </row>
    <row r="3" spans="1:10" ht="18.75" customHeight="1">
      <c r="A3" s="1"/>
      <c r="B3" s="13"/>
      <c r="C3"/>
      <c r="D3"/>
      <c r="E3"/>
      <c r="F3"/>
      <c r="G3"/>
      <c r="H3"/>
      <c r="I3" s="1"/>
      <c r="J3" s="1"/>
    </row>
    <row r="4" spans="1:16" ht="39" customHeight="1">
      <c r="A4" s="1"/>
      <c r="B4" s="252" t="s">
        <v>2</v>
      </c>
      <c r="C4" s="252"/>
      <c r="D4" s="252"/>
      <c r="E4" s="252"/>
      <c r="F4" s="252"/>
      <c r="G4" s="252"/>
      <c r="H4" s="252"/>
      <c r="I4" s="1"/>
      <c r="J4" s="253" t="s">
        <v>6</v>
      </c>
      <c r="K4" s="253"/>
      <c r="L4" s="253"/>
      <c r="M4" s="253"/>
      <c r="N4" s="253"/>
      <c r="O4" s="253"/>
      <c r="P4" s="253"/>
    </row>
    <row r="5" spans="1:16" ht="17.25" customHeight="1">
      <c r="A5" s="1"/>
      <c r="B5" s="277"/>
      <c r="C5" s="265" t="s">
        <v>0</v>
      </c>
      <c r="D5" s="266"/>
      <c r="E5" s="269" t="s">
        <v>1</v>
      </c>
      <c r="F5" s="278"/>
      <c r="G5" s="278"/>
      <c r="H5" s="266"/>
      <c r="I5" s="1"/>
      <c r="J5" s="277"/>
      <c r="K5" s="265" t="s">
        <v>0</v>
      </c>
      <c r="L5" s="266"/>
      <c r="M5" s="269" t="s">
        <v>1</v>
      </c>
      <c r="N5" s="278"/>
      <c r="O5" s="278"/>
      <c r="P5" s="266"/>
    </row>
    <row r="6" spans="1:16" ht="17.25" customHeight="1">
      <c r="A6" s="1"/>
      <c r="B6" s="277"/>
      <c r="C6" s="267"/>
      <c r="D6" s="268"/>
      <c r="E6" s="267"/>
      <c r="F6" s="279"/>
      <c r="G6" s="279"/>
      <c r="H6" s="268"/>
      <c r="I6" s="1"/>
      <c r="J6" s="277"/>
      <c r="K6" s="267"/>
      <c r="L6" s="268"/>
      <c r="M6" s="267"/>
      <c r="N6" s="279"/>
      <c r="O6" s="279"/>
      <c r="P6" s="268"/>
    </row>
    <row r="7" spans="1:16" ht="22.5" customHeight="1">
      <c r="A7" s="1"/>
      <c r="B7" s="262" t="s">
        <v>2</v>
      </c>
      <c r="C7" s="165" t="s">
        <v>3</v>
      </c>
      <c r="D7" s="281">
        <v>12000</v>
      </c>
      <c r="E7" s="156" t="s">
        <v>4</v>
      </c>
      <c r="F7" s="3" t="s">
        <v>5</v>
      </c>
      <c r="G7" s="96">
        <v>6000</v>
      </c>
      <c r="H7" s="257"/>
      <c r="I7" s="1"/>
      <c r="J7" s="275" t="s">
        <v>6</v>
      </c>
      <c r="K7" s="4" t="s">
        <v>7</v>
      </c>
      <c r="L7" s="5">
        <v>9000</v>
      </c>
      <c r="M7" s="231" t="s">
        <v>8</v>
      </c>
      <c r="N7" s="232"/>
      <c r="O7" s="258">
        <v>5000</v>
      </c>
      <c r="P7" s="259"/>
    </row>
    <row r="8" spans="1:16" ht="22.5" customHeight="1">
      <c r="A8" s="1"/>
      <c r="B8" s="262"/>
      <c r="C8" s="165"/>
      <c r="D8" s="281"/>
      <c r="E8" s="158"/>
      <c r="F8" s="3" t="s">
        <v>9</v>
      </c>
      <c r="G8" s="96">
        <v>7000</v>
      </c>
      <c r="H8" s="257"/>
      <c r="I8" s="1"/>
      <c r="J8" s="276"/>
      <c r="K8" s="4" t="s">
        <v>10</v>
      </c>
      <c r="L8" s="5">
        <v>10000</v>
      </c>
      <c r="M8" s="233"/>
      <c r="N8" s="234"/>
      <c r="O8" s="260"/>
      <c r="P8" s="261"/>
    </row>
    <row r="9" spans="1:10" ht="22.5" customHeight="1">
      <c r="A9" s="1"/>
      <c r="B9" s="262"/>
      <c r="C9" s="164" t="s">
        <v>11</v>
      </c>
      <c r="D9" s="281">
        <v>14000</v>
      </c>
      <c r="E9" s="166" t="s">
        <v>12</v>
      </c>
      <c r="F9" s="3" t="s">
        <v>5</v>
      </c>
      <c r="G9" s="96">
        <v>10000</v>
      </c>
      <c r="H9" s="257"/>
      <c r="I9" s="1"/>
      <c r="J9" s="1"/>
    </row>
    <row r="10" spans="1:10" ht="22.5" customHeight="1">
      <c r="A10" s="1"/>
      <c r="B10" s="262"/>
      <c r="C10" s="165"/>
      <c r="D10" s="281"/>
      <c r="E10" s="158"/>
      <c r="F10" s="3" t="s">
        <v>9</v>
      </c>
      <c r="G10" s="96">
        <v>12000</v>
      </c>
      <c r="H10" s="257"/>
      <c r="I10" s="1"/>
      <c r="J10" s="1"/>
    </row>
    <row r="11" spans="1:11" ht="22.5" customHeight="1">
      <c r="A11" s="6"/>
      <c r="B11" s="262"/>
      <c r="C11" s="164" t="s">
        <v>13</v>
      </c>
      <c r="D11" s="281">
        <v>16000</v>
      </c>
      <c r="E11" s="166" t="s">
        <v>14</v>
      </c>
      <c r="F11" s="3" t="s">
        <v>5</v>
      </c>
      <c r="G11" s="96">
        <v>20000</v>
      </c>
      <c r="H11" s="257"/>
      <c r="I11" s="6"/>
      <c r="J11" s="6"/>
      <c r="K11" s="6"/>
    </row>
    <row r="12" spans="1:10" ht="22.5" customHeight="1">
      <c r="A12" s="6"/>
      <c r="B12" s="262"/>
      <c r="C12" s="165"/>
      <c r="D12" s="281"/>
      <c r="E12" s="158"/>
      <c r="F12" s="3" t="s">
        <v>9</v>
      </c>
      <c r="G12" s="96">
        <v>24000</v>
      </c>
      <c r="H12" s="257"/>
      <c r="J12" s="6"/>
    </row>
    <row r="13" spans="1:10" ht="22.5" customHeight="1">
      <c r="A13" s="6"/>
      <c r="B13" s="262"/>
      <c r="C13" s="4" t="s">
        <v>15</v>
      </c>
      <c r="D13" s="5">
        <v>25000</v>
      </c>
      <c r="E13" s="7"/>
      <c r="F13" s="8"/>
      <c r="G13" s="9"/>
      <c r="H13" s="9"/>
      <c r="J13" s="6"/>
    </row>
    <row r="14" spans="1:10" ht="43.5" customHeight="1">
      <c r="A14" s="6"/>
      <c r="B14" s="10"/>
      <c r="C14" s="7"/>
      <c r="D14" s="9"/>
      <c r="E14" s="7"/>
      <c r="F14" s="8"/>
      <c r="G14" s="9"/>
      <c r="H14" s="9"/>
      <c r="J14" s="6"/>
    </row>
    <row r="15" spans="1:8" ht="17.25" customHeight="1" hidden="1">
      <c r="A15" s="6"/>
      <c r="B15" s="11" t="s">
        <v>16</v>
      </c>
      <c r="C15"/>
      <c r="D15"/>
      <c r="E15"/>
      <c r="F15"/>
      <c r="G15"/>
      <c r="H15"/>
    </row>
    <row r="16" spans="2:8" ht="17.25" customHeight="1" hidden="1">
      <c r="B16" s="263"/>
      <c r="C16" s="265" t="s">
        <v>0</v>
      </c>
      <c r="D16" s="266"/>
      <c r="E16" s="269" t="s">
        <v>1</v>
      </c>
      <c r="F16" s="270"/>
      <c r="G16" s="270"/>
      <c r="H16" s="271"/>
    </row>
    <row r="17" spans="2:8" ht="17.25" customHeight="1" hidden="1">
      <c r="B17" s="264"/>
      <c r="C17" s="267"/>
      <c r="D17" s="268"/>
      <c r="E17" s="272"/>
      <c r="F17" s="273"/>
      <c r="G17" s="273"/>
      <c r="H17" s="274"/>
    </row>
    <row r="18" spans="2:8" ht="17.25" customHeight="1" hidden="1">
      <c r="B18" s="262" t="s">
        <v>2</v>
      </c>
      <c r="C18" s="165" t="s">
        <v>3</v>
      </c>
      <c r="D18" s="254">
        <f>D7/3</f>
        <v>4000</v>
      </c>
      <c r="E18" s="156" t="s">
        <v>4</v>
      </c>
      <c r="F18" s="3" t="s">
        <v>5</v>
      </c>
      <c r="G18" s="96">
        <f aca="true" t="shared" si="0" ref="G18:G23">G7/3</f>
        <v>2000</v>
      </c>
      <c r="H18" s="257"/>
    </row>
    <row r="19" spans="2:8" ht="17.25" customHeight="1" hidden="1">
      <c r="B19" s="262"/>
      <c r="C19" s="165"/>
      <c r="D19" s="256"/>
      <c r="E19" s="158"/>
      <c r="F19" s="3" t="s">
        <v>9</v>
      </c>
      <c r="G19" s="96">
        <f t="shared" si="0"/>
        <v>2333.3333333333335</v>
      </c>
      <c r="H19" s="257"/>
    </row>
    <row r="20" spans="2:8" ht="17.25" customHeight="1" hidden="1">
      <c r="B20" s="262"/>
      <c r="C20" s="164" t="s">
        <v>11</v>
      </c>
      <c r="D20" s="254">
        <f>D9/3</f>
        <v>4666.666666666667</v>
      </c>
      <c r="E20" s="166" t="s">
        <v>12</v>
      </c>
      <c r="F20" s="3" t="s">
        <v>5</v>
      </c>
      <c r="G20" s="96">
        <f t="shared" si="0"/>
        <v>3333.3333333333335</v>
      </c>
      <c r="H20" s="257"/>
    </row>
    <row r="21" spans="2:8" ht="17.25" customHeight="1" hidden="1">
      <c r="B21" s="262"/>
      <c r="C21" s="165"/>
      <c r="D21" s="256"/>
      <c r="E21" s="158"/>
      <c r="F21" s="3" t="s">
        <v>9</v>
      </c>
      <c r="G21" s="96">
        <f t="shared" si="0"/>
        <v>4000</v>
      </c>
      <c r="H21" s="257"/>
    </row>
    <row r="22" spans="2:8" ht="17.25" customHeight="1" hidden="1">
      <c r="B22" s="262"/>
      <c r="C22" s="164" t="s">
        <v>13</v>
      </c>
      <c r="D22" s="254">
        <f>D11/3</f>
        <v>5333.333333333333</v>
      </c>
      <c r="E22" s="166" t="s">
        <v>14</v>
      </c>
      <c r="F22" s="3" t="s">
        <v>5</v>
      </c>
      <c r="G22" s="96">
        <f t="shared" si="0"/>
        <v>6666.666666666667</v>
      </c>
      <c r="H22" s="257"/>
    </row>
    <row r="23" spans="2:8" ht="17.25" customHeight="1" hidden="1">
      <c r="B23" s="262"/>
      <c r="C23" s="165"/>
      <c r="D23" s="256"/>
      <c r="E23" s="158"/>
      <c r="F23" s="3" t="s">
        <v>9</v>
      </c>
      <c r="G23" s="96">
        <f t="shared" si="0"/>
        <v>8000</v>
      </c>
      <c r="H23" s="257"/>
    </row>
    <row r="24" spans="2:8" ht="17.25" customHeight="1" hidden="1">
      <c r="B24" s="262"/>
      <c r="C24" s="4" t="s">
        <v>15</v>
      </c>
      <c r="D24" s="5">
        <f>D13/3</f>
        <v>8333.333333333334</v>
      </c>
      <c r="E24"/>
      <c r="F24"/>
      <c r="G24"/>
      <c r="H24"/>
    </row>
    <row r="25" spans="2:8" ht="17.25" customHeight="1" hidden="1">
      <c r="B25"/>
      <c r="C25"/>
      <c r="D25" s="12"/>
      <c r="E25"/>
      <c r="F25"/>
      <c r="G25"/>
      <c r="H25"/>
    </row>
    <row r="26" spans="2:8" ht="17.25" customHeight="1">
      <c r="B26" s="11" t="s">
        <v>17</v>
      </c>
      <c r="C26"/>
      <c r="D26"/>
      <c r="E26"/>
      <c r="F26"/>
      <c r="G26"/>
      <c r="H26"/>
    </row>
    <row r="27" spans="2:8" ht="17.25" customHeight="1">
      <c r="B27" s="277"/>
      <c r="C27" s="265" t="s">
        <v>0</v>
      </c>
      <c r="D27" s="266"/>
      <c r="E27" s="269" t="s">
        <v>1</v>
      </c>
      <c r="F27" s="278"/>
      <c r="G27" s="278"/>
      <c r="H27" s="266"/>
    </row>
    <row r="28" spans="2:8" ht="17.25" customHeight="1">
      <c r="B28" s="277"/>
      <c r="C28" s="267"/>
      <c r="D28" s="268"/>
      <c r="E28" s="267"/>
      <c r="F28" s="279"/>
      <c r="G28" s="279"/>
      <c r="H28" s="268"/>
    </row>
    <row r="29" spans="2:8" ht="22.5" customHeight="1">
      <c r="B29" s="262" t="s">
        <v>2</v>
      </c>
      <c r="C29" s="165" t="s">
        <v>3</v>
      </c>
      <c r="D29" s="254">
        <f>ROUNDDOWN(D18,-2)</f>
        <v>4000</v>
      </c>
      <c r="E29" s="156" t="s">
        <v>4</v>
      </c>
      <c r="F29" s="3" t="s">
        <v>5</v>
      </c>
      <c r="G29" s="96">
        <f aca="true" t="shared" si="1" ref="G29:G34">ROUNDDOWN(G18,-2)</f>
        <v>2000</v>
      </c>
      <c r="H29" s="257"/>
    </row>
    <row r="30" spans="2:8" ht="22.5" customHeight="1">
      <c r="B30" s="262"/>
      <c r="C30" s="165"/>
      <c r="D30" s="256"/>
      <c r="E30" s="158"/>
      <c r="F30" s="3" t="s">
        <v>9</v>
      </c>
      <c r="G30" s="96">
        <f t="shared" si="1"/>
        <v>2300</v>
      </c>
      <c r="H30" s="257"/>
    </row>
    <row r="31" spans="2:8" ht="22.5" customHeight="1">
      <c r="B31" s="262"/>
      <c r="C31" s="164" t="s">
        <v>11</v>
      </c>
      <c r="D31" s="254">
        <f>ROUNDDOWN(D20,-2)</f>
        <v>4600</v>
      </c>
      <c r="E31" s="166" t="s">
        <v>12</v>
      </c>
      <c r="F31" s="3" t="s">
        <v>5</v>
      </c>
      <c r="G31" s="96">
        <f t="shared" si="1"/>
        <v>3300</v>
      </c>
      <c r="H31" s="257"/>
    </row>
    <row r="32" spans="2:8" ht="22.5" customHeight="1">
      <c r="B32" s="262"/>
      <c r="C32" s="165"/>
      <c r="D32" s="256"/>
      <c r="E32" s="158"/>
      <c r="F32" s="3" t="s">
        <v>9</v>
      </c>
      <c r="G32" s="96">
        <f t="shared" si="1"/>
        <v>4000</v>
      </c>
      <c r="H32" s="257"/>
    </row>
    <row r="33" spans="2:8" ht="22.5" customHeight="1">
      <c r="B33" s="262"/>
      <c r="C33" s="164" t="s">
        <v>13</v>
      </c>
      <c r="D33" s="254">
        <f>ROUNDDOWN(D22,-2)</f>
        <v>5300</v>
      </c>
      <c r="E33" s="166" t="s">
        <v>14</v>
      </c>
      <c r="F33" s="3" t="s">
        <v>5</v>
      </c>
      <c r="G33" s="96">
        <f t="shared" si="1"/>
        <v>6600</v>
      </c>
      <c r="H33" s="257"/>
    </row>
    <row r="34" spans="2:8" ht="22.5" customHeight="1">
      <c r="B34" s="262"/>
      <c r="C34" s="165"/>
      <c r="D34" s="256"/>
      <c r="E34" s="158"/>
      <c r="F34" s="3" t="s">
        <v>9</v>
      </c>
      <c r="G34" s="96">
        <f t="shared" si="1"/>
        <v>8000</v>
      </c>
      <c r="H34" s="257"/>
    </row>
    <row r="35" spans="2:8" ht="22.5" customHeight="1">
      <c r="B35" s="262"/>
      <c r="C35" s="4" t="s">
        <v>15</v>
      </c>
      <c r="D35" s="5">
        <f>ROUNDDOWN(D24,-2)</f>
        <v>8300</v>
      </c>
      <c r="E35" s="7"/>
      <c r="F35" s="8"/>
      <c r="G35" s="9"/>
      <c r="H35" s="9"/>
    </row>
    <row r="36" spans="2:8" ht="43.5" customHeight="1">
      <c r="B36"/>
      <c r="C36"/>
      <c r="D36" s="9"/>
      <c r="E36"/>
      <c r="F36"/>
      <c r="G36"/>
      <c r="H36"/>
    </row>
    <row r="37" spans="2:8" ht="17.25" customHeight="1">
      <c r="B37" s="11" t="s">
        <v>18</v>
      </c>
      <c r="C37"/>
      <c r="D37"/>
      <c r="E37"/>
      <c r="F37"/>
      <c r="G37"/>
      <c r="H37"/>
    </row>
    <row r="38" spans="2:8" ht="17.25" customHeight="1">
      <c r="B38" s="277"/>
      <c r="C38" s="265" t="s">
        <v>0</v>
      </c>
      <c r="D38" s="266"/>
      <c r="E38" s="269" t="s">
        <v>1</v>
      </c>
      <c r="F38" s="278"/>
      <c r="G38" s="278"/>
      <c r="H38" s="266"/>
    </row>
    <row r="39" spans="2:8" ht="17.25" customHeight="1">
      <c r="B39" s="277"/>
      <c r="C39" s="267"/>
      <c r="D39" s="268"/>
      <c r="E39" s="267"/>
      <c r="F39" s="279"/>
      <c r="G39" s="279"/>
      <c r="H39" s="268"/>
    </row>
    <row r="40" spans="2:8" ht="22.5" customHeight="1">
      <c r="B40" s="262" t="s">
        <v>2</v>
      </c>
      <c r="C40" s="165" t="s">
        <v>3</v>
      </c>
      <c r="D40" s="254">
        <f>D7-D29</f>
        <v>8000</v>
      </c>
      <c r="E40" s="156" t="s">
        <v>4</v>
      </c>
      <c r="F40" s="3" t="s">
        <v>5</v>
      </c>
      <c r="G40" s="96">
        <f aca="true" t="shared" si="2" ref="G40:G45">G7-G29</f>
        <v>4000</v>
      </c>
      <c r="H40" s="257"/>
    </row>
    <row r="41" spans="2:8" ht="22.5" customHeight="1">
      <c r="B41" s="262"/>
      <c r="C41" s="165"/>
      <c r="D41" s="256"/>
      <c r="E41" s="158"/>
      <c r="F41" s="3" t="s">
        <v>9</v>
      </c>
      <c r="G41" s="96">
        <f t="shared" si="2"/>
        <v>4700</v>
      </c>
      <c r="H41" s="257"/>
    </row>
    <row r="42" spans="2:8" ht="22.5" customHeight="1">
      <c r="B42" s="262"/>
      <c r="C42" s="164" t="s">
        <v>11</v>
      </c>
      <c r="D42" s="254">
        <f>D9-D31</f>
        <v>9400</v>
      </c>
      <c r="E42" s="166" t="s">
        <v>12</v>
      </c>
      <c r="F42" s="3" t="s">
        <v>5</v>
      </c>
      <c r="G42" s="96">
        <f t="shared" si="2"/>
        <v>6700</v>
      </c>
      <c r="H42" s="257"/>
    </row>
    <row r="43" spans="2:8" ht="22.5" customHeight="1">
      <c r="B43" s="262"/>
      <c r="C43" s="165"/>
      <c r="D43" s="256"/>
      <c r="E43" s="158"/>
      <c r="F43" s="3" t="s">
        <v>9</v>
      </c>
      <c r="G43" s="96">
        <f t="shared" si="2"/>
        <v>8000</v>
      </c>
      <c r="H43" s="257"/>
    </row>
    <row r="44" spans="2:8" ht="22.5" customHeight="1">
      <c r="B44" s="262"/>
      <c r="C44" s="164" t="s">
        <v>13</v>
      </c>
      <c r="D44" s="254">
        <f>D11-D33</f>
        <v>10700</v>
      </c>
      <c r="E44" s="166" t="s">
        <v>14</v>
      </c>
      <c r="F44" s="3" t="s">
        <v>5</v>
      </c>
      <c r="G44" s="96">
        <f t="shared" si="2"/>
        <v>13400</v>
      </c>
      <c r="H44" s="257"/>
    </row>
    <row r="45" spans="2:8" ht="22.5" customHeight="1">
      <c r="B45" s="262"/>
      <c r="C45" s="165"/>
      <c r="D45" s="256"/>
      <c r="E45" s="158"/>
      <c r="F45" s="3" t="s">
        <v>9</v>
      </c>
      <c r="G45" s="96">
        <f t="shared" si="2"/>
        <v>16000</v>
      </c>
      <c r="H45" s="257"/>
    </row>
    <row r="46" spans="2:4" ht="22.5" customHeight="1">
      <c r="B46" s="262"/>
      <c r="C46" s="4" t="s">
        <v>15</v>
      </c>
      <c r="D46" s="5">
        <f>D13-D35</f>
        <v>16700</v>
      </c>
    </row>
    <row r="47" ht="17.25">
      <c r="D47" s="9"/>
    </row>
  </sheetData>
  <sheetProtection/>
  <mergeCells count="84">
    <mergeCell ref="B4:H4"/>
    <mergeCell ref="J4:P4"/>
    <mergeCell ref="J5:J6"/>
    <mergeCell ref="K5:L6"/>
    <mergeCell ref="C44:C45"/>
    <mergeCell ref="D44:D45"/>
    <mergeCell ref="E44:E45"/>
    <mergeCell ref="G44:H44"/>
    <mergeCell ref="G45:H45"/>
    <mergeCell ref="J7:J8"/>
    <mergeCell ref="B38:B39"/>
    <mergeCell ref="C38:D39"/>
    <mergeCell ref="E38:H39"/>
    <mergeCell ref="G33:H33"/>
    <mergeCell ref="G34:H34"/>
    <mergeCell ref="D31:D32"/>
    <mergeCell ref="E31:E32"/>
    <mergeCell ref="G31:H31"/>
    <mergeCell ref="G32:H32"/>
    <mergeCell ref="C42:C43"/>
    <mergeCell ref="C33:C34"/>
    <mergeCell ref="D33:D34"/>
    <mergeCell ref="E33:E34"/>
    <mergeCell ref="D42:D43"/>
    <mergeCell ref="E42:E43"/>
    <mergeCell ref="C40:C41"/>
    <mergeCell ref="D40:D41"/>
    <mergeCell ref="E40:E41"/>
    <mergeCell ref="G42:H42"/>
    <mergeCell ref="G43:H43"/>
    <mergeCell ref="G40:H40"/>
    <mergeCell ref="G41:H41"/>
    <mergeCell ref="B27:B28"/>
    <mergeCell ref="C27:D28"/>
    <mergeCell ref="E27:H28"/>
    <mergeCell ref="C29:C30"/>
    <mergeCell ref="D29:D30"/>
    <mergeCell ref="E29:E30"/>
    <mergeCell ref="G29:H29"/>
    <mergeCell ref="G30:H30"/>
    <mergeCell ref="B29:B35"/>
    <mergeCell ref="C31:C32"/>
    <mergeCell ref="C22:C23"/>
    <mergeCell ref="D22:D23"/>
    <mergeCell ref="E22:E23"/>
    <mergeCell ref="G22:H22"/>
    <mergeCell ref="G23:H23"/>
    <mergeCell ref="B18:B24"/>
    <mergeCell ref="B16:B17"/>
    <mergeCell ref="C16:D17"/>
    <mergeCell ref="E16:H17"/>
    <mergeCell ref="C18:C19"/>
    <mergeCell ref="D18:D19"/>
    <mergeCell ref="E18:E19"/>
    <mergeCell ref="G18:H18"/>
    <mergeCell ref="G19:H19"/>
    <mergeCell ref="C20:C21"/>
    <mergeCell ref="C11:C12"/>
    <mergeCell ref="D11:D12"/>
    <mergeCell ref="E11:E12"/>
    <mergeCell ref="G11:H11"/>
    <mergeCell ref="G12:H12"/>
    <mergeCell ref="D20:D21"/>
    <mergeCell ref="E20:E21"/>
    <mergeCell ref="G20:H20"/>
    <mergeCell ref="G21:H21"/>
    <mergeCell ref="E7:E8"/>
    <mergeCell ref="G7:H7"/>
    <mergeCell ref="G8:H8"/>
    <mergeCell ref="C9:C10"/>
    <mergeCell ref="D9:D10"/>
    <mergeCell ref="E9:E10"/>
    <mergeCell ref="G9:H9"/>
    <mergeCell ref="G10:H10"/>
    <mergeCell ref="B40:B46"/>
    <mergeCell ref="M5:P6"/>
    <mergeCell ref="M7:N8"/>
    <mergeCell ref="O7:P8"/>
    <mergeCell ref="B7:B13"/>
    <mergeCell ref="B5:B6"/>
    <mergeCell ref="C5:D6"/>
    <mergeCell ref="E5:H6"/>
    <mergeCell ref="C7:C8"/>
    <mergeCell ref="D7:D8"/>
  </mergeCells>
  <printOptions horizontalCentered="1"/>
  <pageMargins left="0.4330708661417323" right="0.3937007874015748" top="0.6692913385826772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6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13.5"/>
  <cols>
    <col min="1" max="1" width="2.00390625" style="2" customWidth="1"/>
    <col min="2" max="2" width="1.75390625" style="2" customWidth="1"/>
    <col min="3" max="3" width="2.375" style="2" customWidth="1"/>
    <col min="4" max="4" width="4.75390625" style="2" customWidth="1"/>
    <col min="5" max="6" width="11.625" style="2" customWidth="1"/>
    <col min="7" max="7" width="3.125" style="2" customWidth="1"/>
    <col min="8" max="9" width="11.625" style="2" customWidth="1"/>
    <col min="10" max="10" width="8.375" style="2" customWidth="1"/>
    <col min="11" max="11" width="11.625" style="2" customWidth="1"/>
    <col min="12" max="12" width="3.00390625" style="2" customWidth="1"/>
    <col min="13" max="13" width="4.25390625" style="2" customWidth="1"/>
    <col min="14" max="16384" width="9.00390625" style="2" customWidth="1"/>
  </cols>
  <sheetData>
    <row r="1" spans="3:11" ht="14.25" customHeight="1">
      <c r="C1" s="1"/>
      <c r="D1" s="1"/>
      <c r="E1" s="1"/>
      <c r="F1" s="1"/>
      <c r="G1" s="1"/>
      <c r="H1" s="1"/>
      <c r="I1" s="1"/>
      <c r="J1" s="1"/>
      <c r="K1" s="1"/>
    </row>
    <row r="2" spans="2:13" ht="22.5" customHeight="1">
      <c r="B2" s="104" t="s">
        <v>52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3:11" ht="4.5" customHeight="1">
      <c r="C3" s="1"/>
      <c r="D3" s="13"/>
      <c r="E3" s="13"/>
      <c r="F3" s="13"/>
      <c r="G3" s="13"/>
      <c r="H3" s="13"/>
      <c r="I3" s="13"/>
      <c r="J3" s="13"/>
      <c r="K3" s="13"/>
    </row>
    <row r="4" spans="3:11" ht="22.5" customHeight="1">
      <c r="C4" s="13" t="s">
        <v>43</v>
      </c>
      <c r="D4" s="13"/>
      <c r="E4" s="13"/>
      <c r="F4" s="13"/>
      <c r="G4" s="13"/>
      <c r="H4" s="13"/>
      <c r="I4" s="13"/>
      <c r="J4" s="13"/>
      <c r="K4" s="13"/>
    </row>
    <row r="5" spans="3:11" ht="5.25" customHeight="1" thickBot="1">
      <c r="C5" s="13"/>
      <c r="D5" s="13"/>
      <c r="E5" s="13"/>
      <c r="F5" s="13"/>
      <c r="G5" s="13"/>
      <c r="H5" s="13"/>
      <c r="I5" s="13"/>
      <c r="J5" s="13"/>
      <c r="K5" s="13"/>
    </row>
    <row r="6" spans="3:12" ht="22.5" customHeight="1" thickBot="1">
      <c r="C6" s="55"/>
      <c r="D6" s="56" t="s">
        <v>40</v>
      </c>
      <c r="E6" s="57"/>
      <c r="F6" s="57"/>
      <c r="G6" s="57"/>
      <c r="H6" s="57"/>
      <c r="I6" s="57"/>
      <c r="J6" s="57"/>
      <c r="K6" s="57"/>
      <c r="L6" s="58"/>
    </row>
    <row r="7" spans="3:12" ht="22.5" customHeight="1">
      <c r="C7" s="59"/>
      <c r="D7" s="105"/>
      <c r="E7" s="107" t="s">
        <v>0</v>
      </c>
      <c r="F7" s="108"/>
      <c r="G7" s="78"/>
      <c r="H7" s="111" t="s">
        <v>21</v>
      </c>
      <c r="I7" s="112"/>
      <c r="J7" s="112"/>
      <c r="K7" s="113"/>
      <c r="L7" s="60"/>
    </row>
    <row r="8" spans="3:12" ht="22.5" customHeight="1" thickBot="1">
      <c r="C8" s="59"/>
      <c r="D8" s="106"/>
      <c r="E8" s="109"/>
      <c r="F8" s="110"/>
      <c r="G8" s="79"/>
      <c r="H8" s="114" t="s">
        <v>25</v>
      </c>
      <c r="I8" s="185"/>
      <c r="J8" s="115" t="s">
        <v>32</v>
      </c>
      <c r="K8" s="116"/>
      <c r="L8" s="60"/>
    </row>
    <row r="9" spans="3:12" ht="28.5" customHeight="1">
      <c r="C9" s="59"/>
      <c r="D9" s="120" t="s">
        <v>6</v>
      </c>
      <c r="E9" s="82" t="s">
        <v>7</v>
      </c>
      <c r="F9" s="74">
        <v>9000</v>
      </c>
      <c r="G9" s="20"/>
      <c r="H9" s="140" t="s">
        <v>8</v>
      </c>
      <c r="I9" s="183">
        <v>5000</v>
      </c>
      <c r="J9" s="47" t="s">
        <v>33</v>
      </c>
      <c r="K9" s="76">
        <v>16000</v>
      </c>
      <c r="L9" s="60"/>
    </row>
    <row r="10" spans="3:12" ht="38.25" customHeight="1" thickBot="1">
      <c r="C10" s="59"/>
      <c r="D10" s="121"/>
      <c r="E10" s="83" t="s">
        <v>10</v>
      </c>
      <c r="F10" s="75">
        <v>10000</v>
      </c>
      <c r="G10" s="73"/>
      <c r="H10" s="182"/>
      <c r="I10" s="184"/>
      <c r="J10" s="37" t="s">
        <v>34</v>
      </c>
      <c r="K10" s="90" t="s">
        <v>51</v>
      </c>
      <c r="L10" s="60"/>
    </row>
    <row r="11" spans="3:12" ht="15" customHeight="1">
      <c r="C11" s="59"/>
      <c r="D11" s="23"/>
      <c r="E11" s="7"/>
      <c r="F11" s="20"/>
      <c r="G11" s="20"/>
      <c r="H11" s="7"/>
      <c r="I11" s="7"/>
      <c r="J11" s="20"/>
      <c r="K11" s="20"/>
      <c r="L11" s="60"/>
    </row>
    <row r="12" spans="3:12" ht="19.5" customHeight="1">
      <c r="C12" s="59"/>
      <c r="D12" s="89" t="s">
        <v>53</v>
      </c>
      <c r="E12" s="7"/>
      <c r="F12" s="20"/>
      <c r="G12" s="20"/>
      <c r="H12" s="7"/>
      <c r="I12" s="7"/>
      <c r="J12" s="20"/>
      <c r="K12" s="20"/>
      <c r="L12" s="60"/>
    </row>
    <row r="13" spans="3:12" ht="19.5" customHeight="1">
      <c r="C13" s="59"/>
      <c r="D13" s="89" t="s">
        <v>54</v>
      </c>
      <c r="E13" s="7"/>
      <c r="F13" s="20"/>
      <c r="G13" s="20"/>
      <c r="H13" s="7"/>
      <c r="I13" s="7"/>
      <c r="J13" s="20"/>
      <c r="K13" s="20"/>
      <c r="L13" s="60"/>
    </row>
    <row r="14" spans="3:12" ht="15" customHeight="1" thickBot="1">
      <c r="C14" s="61"/>
      <c r="D14" s="54"/>
      <c r="E14" s="62"/>
      <c r="F14" s="63"/>
      <c r="G14" s="63"/>
      <c r="H14" s="62"/>
      <c r="I14" s="62"/>
      <c r="J14" s="63"/>
      <c r="K14" s="63"/>
      <c r="L14" s="64"/>
    </row>
    <row r="15" spans="3:12" ht="15" customHeight="1">
      <c r="C15" s="1"/>
      <c r="D15" s="23"/>
      <c r="E15" s="7"/>
      <c r="F15" s="20"/>
      <c r="G15" s="20"/>
      <c r="H15" s="7"/>
      <c r="I15" s="7"/>
      <c r="J15" s="20"/>
      <c r="K15" s="20"/>
      <c r="L15" s="6"/>
    </row>
    <row r="16" spans="3:11" ht="22.5" customHeight="1">
      <c r="C16" s="13" t="s">
        <v>44</v>
      </c>
      <c r="D16" s="13"/>
      <c r="E16" s="13"/>
      <c r="F16" s="13"/>
      <c r="G16" s="13"/>
      <c r="H16" s="13"/>
      <c r="I16" s="13"/>
      <c r="J16" s="13"/>
      <c r="K16" s="13"/>
    </row>
    <row r="17" spans="3:11" ht="5.25" customHeight="1" thickBot="1">
      <c r="C17" s="13"/>
      <c r="D17" s="13"/>
      <c r="E17" s="13"/>
      <c r="F17" s="13"/>
      <c r="G17" s="13"/>
      <c r="H17" s="13"/>
      <c r="I17" s="13"/>
      <c r="J17" s="13"/>
      <c r="K17" s="13"/>
    </row>
    <row r="18" spans="3:12" ht="22.5" customHeight="1" thickBot="1">
      <c r="C18" s="55"/>
      <c r="D18" s="56" t="s">
        <v>40</v>
      </c>
      <c r="E18" s="57"/>
      <c r="F18" s="57"/>
      <c r="G18" s="57"/>
      <c r="H18" s="57"/>
      <c r="I18" s="57"/>
      <c r="J18" s="57"/>
      <c r="K18" s="57"/>
      <c r="L18" s="58"/>
    </row>
    <row r="19" spans="3:12" ht="17.25" customHeight="1">
      <c r="C19" s="59"/>
      <c r="D19" s="105"/>
      <c r="E19" s="107" t="s">
        <v>0</v>
      </c>
      <c r="F19" s="108"/>
      <c r="G19" s="80"/>
      <c r="H19" s="122" t="s">
        <v>21</v>
      </c>
      <c r="I19" s="123"/>
      <c r="J19" s="123"/>
      <c r="K19" s="124"/>
      <c r="L19" s="60"/>
    </row>
    <row r="20" spans="3:12" ht="17.25" customHeight="1" thickBot="1">
      <c r="C20" s="59"/>
      <c r="D20" s="106"/>
      <c r="E20" s="109"/>
      <c r="F20" s="110"/>
      <c r="G20" s="81"/>
      <c r="H20" s="125" t="s">
        <v>49</v>
      </c>
      <c r="I20" s="126"/>
      <c r="J20" s="126"/>
      <c r="K20" s="127"/>
      <c r="L20" s="60"/>
    </row>
    <row r="21" spans="3:12" ht="30" customHeight="1">
      <c r="C21" s="59"/>
      <c r="D21" s="136" t="s">
        <v>2</v>
      </c>
      <c r="E21" s="139" t="s">
        <v>3</v>
      </c>
      <c r="F21" s="141">
        <v>12000</v>
      </c>
      <c r="G21" s="20"/>
      <c r="H21" s="84" t="s">
        <v>4</v>
      </c>
      <c r="I21" s="85" t="s">
        <v>5</v>
      </c>
      <c r="J21" s="180">
        <v>6000</v>
      </c>
      <c r="K21" s="181"/>
      <c r="L21" s="60"/>
    </row>
    <row r="22" spans="3:12" ht="30" customHeight="1">
      <c r="C22" s="59"/>
      <c r="D22" s="137"/>
      <c r="E22" s="139"/>
      <c r="F22" s="141"/>
      <c r="G22" s="20"/>
      <c r="H22" s="84" t="s">
        <v>3</v>
      </c>
      <c r="I22" s="86" t="s">
        <v>9</v>
      </c>
      <c r="J22" s="100">
        <v>7000</v>
      </c>
      <c r="K22" s="101"/>
      <c r="L22" s="60"/>
    </row>
    <row r="23" spans="3:12" ht="30" customHeight="1">
      <c r="C23" s="59"/>
      <c r="D23" s="137"/>
      <c r="E23" s="140"/>
      <c r="F23" s="142"/>
      <c r="G23" s="20"/>
      <c r="H23" s="87" t="s">
        <v>30</v>
      </c>
      <c r="I23" s="86" t="s">
        <v>9</v>
      </c>
      <c r="J23" s="100">
        <v>8000</v>
      </c>
      <c r="K23" s="101"/>
      <c r="L23" s="60"/>
    </row>
    <row r="24" spans="3:12" ht="22.5" customHeight="1">
      <c r="C24" s="59"/>
      <c r="D24" s="137"/>
      <c r="E24" s="143" t="s">
        <v>11</v>
      </c>
      <c r="F24" s="145">
        <v>14000</v>
      </c>
      <c r="G24" s="73"/>
      <c r="H24" s="175" t="s">
        <v>12</v>
      </c>
      <c r="I24" s="86" t="s">
        <v>5</v>
      </c>
      <c r="J24" s="100">
        <v>10000</v>
      </c>
      <c r="K24" s="101"/>
      <c r="L24" s="60"/>
    </row>
    <row r="25" spans="3:12" ht="22.5" customHeight="1">
      <c r="C25" s="59"/>
      <c r="D25" s="137"/>
      <c r="E25" s="144"/>
      <c r="F25" s="145"/>
      <c r="G25" s="20"/>
      <c r="H25" s="140"/>
      <c r="I25" s="86" t="s">
        <v>9</v>
      </c>
      <c r="J25" s="100">
        <v>12000</v>
      </c>
      <c r="K25" s="101"/>
      <c r="L25" s="60"/>
    </row>
    <row r="26" spans="3:12" ht="24" customHeight="1">
      <c r="C26" s="65"/>
      <c r="D26" s="137"/>
      <c r="E26" s="143" t="s">
        <v>13</v>
      </c>
      <c r="F26" s="145">
        <v>16000</v>
      </c>
      <c r="G26" s="73"/>
      <c r="H26" s="175" t="s">
        <v>14</v>
      </c>
      <c r="I26" s="86" t="s">
        <v>5</v>
      </c>
      <c r="J26" s="100">
        <v>20000</v>
      </c>
      <c r="K26" s="101"/>
      <c r="L26" s="60"/>
    </row>
    <row r="27" spans="3:12" ht="24" customHeight="1" thickBot="1">
      <c r="C27" s="65"/>
      <c r="D27" s="137"/>
      <c r="E27" s="144"/>
      <c r="F27" s="145"/>
      <c r="G27" s="20"/>
      <c r="H27" s="179"/>
      <c r="I27" s="88" t="s">
        <v>9</v>
      </c>
      <c r="J27" s="102">
        <v>24000</v>
      </c>
      <c r="K27" s="103"/>
      <c r="L27" s="60"/>
    </row>
    <row r="28" spans="3:12" ht="28.5" customHeight="1" thickBot="1">
      <c r="C28" s="65"/>
      <c r="D28" s="138"/>
      <c r="E28" s="83" t="s">
        <v>15</v>
      </c>
      <c r="F28" s="75">
        <v>25000</v>
      </c>
      <c r="G28" s="20"/>
      <c r="H28" s="7"/>
      <c r="I28" s="19"/>
      <c r="J28" s="20"/>
      <c r="K28" s="20"/>
      <c r="L28" s="60"/>
    </row>
    <row r="29" spans="3:12" ht="16.5" customHeight="1" hidden="1">
      <c r="C29" s="65"/>
      <c r="D29" s="10"/>
      <c r="E29" s="7"/>
      <c r="F29" s="9"/>
      <c r="G29" s="9"/>
      <c r="H29" s="7"/>
      <c r="I29" s="8"/>
      <c r="J29" s="9"/>
      <c r="K29" s="9"/>
      <c r="L29" s="60"/>
    </row>
    <row r="30" spans="3:12" ht="17.25" customHeight="1" hidden="1">
      <c r="C30" s="65"/>
      <c r="D30" s="66" t="s">
        <v>31</v>
      </c>
      <c r="E30" s="67"/>
      <c r="F30" s="67"/>
      <c r="G30" s="67"/>
      <c r="H30" s="67"/>
      <c r="I30" s="67"/>
      <c r="J30" s="67"/>
      <c r="K30" s="67"/>
      <c r="L30" s="60"/>
    </row>
    <row r="31" spans="3:12" ht="17.25" customHeight="1" hidden="1">
      <c r="C31" s="65"/>
      <c r="D31" s="148"/>
      <c r="E31" s="150" t="s">
        <v>0</v>
      </c>
      <c r="F31" s="151"/>
      <c r="G31" s="52"/>
      <c r="H31" s="154" t="s">
        <v>21</v>
      </c>
      <c r="I31" s="154"/>
      <c r="J31" s="154"/>
      <c r="K31" s="154"/>
      <c r="L31" s="60"/>
    </row>
    <row r="32" spans="3:12" ht="17.25" customHeight="1" hidden="1">
      <c r="C32" s="65"/>
      <c r="D32" s="149"/>
      <c r="E32" s="152"/>
      <c r="F32" s="153"/>
      <c r="G32" s="53"/>
      <c r="H32" s="155" t="s">
        <v>36</v>
      </c>
      <c r="I32" s="155"/>
      <c r="J32" s="155"/>
      <c r="K32" s="155"/>
      <c r="L32" s="60"/>
    </row>
    <row r="33" spans="3:12" ht="26.25" customHeight="1" hidden="1">
      <c r="C33" s="65"/>
      <c r="D33" s="155" t="s">
        <v>2</v>
      </c>
      <c r="E33" s="156" t="s">
        <v>3</v>
      </c>
      <c r="F33" s="159">
        <f>F21/2</f>
        <v>6000</v>
      </c>
      <c r="G33" s="49"/>
      <c r="H33" s="4" t="s">
        <v>4</v>
      </c>
      <c r="I33" s="14" t="s">
        <v>5</v>
      </c>
      <c r="J33" s="162">
        <f aca="true" t="shared" si="0" ref="J33:J39">J21/2</f>
        <v>3000</v>
      </c>
      <c r="K33" s="163"/>
      <c r="L33" s="60"/>
    </row>
    <row r="34" spans="3:12" ht="26.25" customHeight="1" hidden="1">
      <c r="C34" s="65"/>
      <c r="D34" s="155"/>
      <c r="E34" s="157"/>
      <c r="F34" s="160"/>
      <c r="G34" s="51"/>
      <c r="H34" s="21" t="s">
        <v>3</v>
      </c>
      <c r="I34" s="14" t="s">
        <v>9</v>
      </c>
      <c r="J34" s="162">
        <f t="shared" si="0"/>
        <v>3500</v>
      </c>
      <c r="K34" s="163"/>
      <c r="L34" s="60"/>
    </row>
    <row r="35" spans="3:12" ht="26.25" customHeight="1" hidden="1">
      <c r="C35" s="65"/>
      <c r="D35" s="155"/>
      <c r="E35" s="158"/>
      <c r="F35" s="161"/>
      <c r="G35" s="51"/>
      <c r="H35" s="24" t="s">
        <v>30</v>
      </c>
      <c r="I35" s="14" t="s">
        <v>9</v>
      </c>
      <c r="J35" s="162">
        <f t="shared" si="0"/>
        <v>4000</v>
      </c>
      <c r="K35" s="163"/>
      <c r="L35" s="60"/>
    </row>
    <row r="36" spans="3:12" ht="17.25" customHeight="1" hidden="1">
      <c r="C36" s="65"/>
      <c r="D36" s="155"/>
      <c r="E36" s="164" t="s">
        <v>11</v>
      </c>
      <c r="F36" s="159">
        <f>F24/2</f>
        <v>7000</v>
      </c>
      <c r="G36" s="49"/>
      <c r="H36" s="166" t="s">
        <v>12</v>
      </c>
      <c r="I36" s="14" t="s">
        <v>5</v>
      </c>
      <c r="J36" s="162">
        <f t="shared" si="0"/>
        <v>5000</v>
      </c>
      <c r="K36" s="163"/>
      <c r="L36" s="60"/>
    </row>
    <row r="37" spans="3:12" ht="17.25" customHeight="1" hidden="1">
      <c r="C37" s="65"/>
      <c r="D37" s="155"/>
      <c r="E37" s="165"/>
      <c r="F37" s="161"/>
      <c r="G37" s="50"/>
      <c r="H37" s="158"/>
      <c r="I37" s="14" t="s">
        <v>9</v>
      </c>
      <c r="J37" s="162">
        <f t="shared" si="0"/>
        <v>6000</v>
      </c>
      <c r="K37" s="163"/>
      <c r="L37" s="60"/>
    </row>
    <row r="38" spans="3:12" ht="17.25" customHeight="1" hidden="1">
      <c r="C38" s="65"/>
      <c r="D38" s="155"/>
      <c r="E38" s="164" t="s">
        <v>13</v>
      </c>
      <c r="F38" s="159">
        <f>F26/2</f>
        <v>8000</v>
      </c>
      <c r="G38" s="49"/>
      <c r="H38" s="166" t="s">
        <v>14</v>
      </c>
      <c r="I38" s="14" t="s">
        <v>5</v>
      </c>
      <c r="J38" s="162">
        <f t="shared" si="0"/>
        <v>10000</v>
      </c>
      <c r="K38" s="163"/>
      <c r="L38" s="60"/>
    </row>
    <row r="39" spans="3:12" ht="17.25" customHeight="1" hidden="1">
      <c r="C39" s="65"/>
      <c r="D39" s="155"/>
      <c r="E39" s="165"/>
      <c r="F39" s="161"/>
      <c r="G39" s="50"/>
      <c r="H39" s="158"/>
      <c r="I39" s="14" t="s">
        <v>9</v>
      </c>
      <c r="J39" s="162">
        <f t="shared" si="0"/>
        <v>12000</v>
      </c>
      <c r="K39" s="163"/>
      <c r="L39" s="60"/>
    </row>
    <row r="40" spans="3:12" ht="5.25" customHeight="1" hidden="1">
      <c r="C40" s="65"/>
      <c r="D40" s="155"/>
      <c r="E40" s="4" t="s">
        <v>15</v>
      </c>
      <c r="F40" s="16">
        <f>F28/2</f>
        <v>12500</v>
      </c>
      <c r="G40" s="20"/>
      <c r="H40" s="15"/>
      <c r="I40" s="15"/>
      <c r="J40" s="15"/>
      <c r="K40" s="15"/>
      <c r="L40" s="60"/>
    </row>
    <row r="41" spans="3:12" ht="17.25" customHeight="1">
      <c r="C41" s="65"/>
      <c r="D41" s="67"/>
      <c r="E41" s="67"/>
      <c r="F41" s="12"/>
      <c r="G41" s="12"/>
      <c r="H41" s="67"/>
      <c r="I41" s="67"/>
      <c r="J41" s="67"/>
      <c r="K41" s="67"/>
      <c r="L41" s="60"/>
    </row>
    <row r="42" spans="3:12" ht="17.25" customHeight="1" thickBot="1">
      <c r="C42" s="65"/>
      <c r="D42" s="66" t="s">
        <v>42</v>
      </c>
      <c r="E42" s="67"/>
      <c r="F42" s="67"/>
      <c r="G42" s="67"/>
      <c r="H42" s="67"/>
      <c r="I42" s="67"/>
      <c r="J42" s="67"/>
      <c r="K42" s="67"/>
      <c r="L42" s="60"/>
    </row>
    <row r="43" spans="3:12" ht="17.25" customHeight="1">
      <c r="C43" s="65"/>
      <c r="D43" s="167"/>
      <c r="E43" s="107" t="s">
        <v>0</v>
      </c>
      <c r="F43" s="108"/>
      <c r="G43" s="80"/>
      <c r="H43" s="169" t="s">
        <v>21</v>
      </c>
      <c r="I43" s="170"/>
      <c r="J43" s="170"/>
      <c r="K43" s="171"/>
      <c r="L43" s="60"/>
    </row>
    <row r="44" spans="3:12" ht="17.25" customHeight="1" thickBot="1">
      <c r="C44" s="65"/>
      <c r="D44" s="168"/>
      <c r="E44" s="109"/>
      <c r="F44" s="110"/>
      <c r="G44" s="81"/>
      <c r="H44" s="125" t="s">
        <v>49</v>
      </c>
      <c r="I44" s="126"/>
      <c r="J44" s="126"/>
      <c r="K44" s="127"/>
      <c r="L44" s="60"/>
    </row>
    <row r="45" spans="3:12" ht="30" customHeight="1">
      <c r="C45" s="65"/>
      <c r="D45" s="172" t="s">
        <v>2</v>
      </c>
      <c r="E45" s="173" t="s">
        <v>3</v>
      </c>
      <c r="F45" s="174">
        <f>ROUNDDOWN(F33,-2)</f>
        <v>6000</v>
      </c>
      <c r="G45" s="20"/>
      <c r="H45" s="84" t="s">
        <v>4</v>
      </c>
      <c r="I45" s="85" t="s">
        <v>5</v>
      </c>
      <c r="J45" s="97">
        <f aca="true" t="shared" si="1" ref="J45:J51">ROUNDDOWN(J33,-2)</f>
        <v>3000</v>
      </c>
      <c r="K45" s="99"/>
      <c r="L45" s="60"/>
    </row>
    <row r="46" spans="3:12" ht="30" customHeight="1">
      <c r="C46" s="65"/>
      <c r="D46" s="120"/>
      <c r="E46" s="139"/>
      <c r="F46" s="141"/>
      <c r="G46" s="20"/>
      <c r="H46" s="84" t="s">
        <v>3</v>
      </c>
      <c r="I46" s="86" t="s">
        <v>9</v>
      </c>
      <c r="J46" s="100">
        <f t="shared" si="1"/>
        <v>3500</v>
      </c>
      <c r="K46" s="101"/>
      <c r="L46" s="60"/>
    </row>
    <row r="47" spans="3:12" ht="30" customHeight="1">
      <c r="C47" s="65"/>
      <c r="D47" s="120"/>
      <c r="E47" s="140"/>
      <c r="F47" s="142"/>
      <c r="G47" s="20"/>
      <c r="H47" s="87" t="s">
        <v>30</v>
      </c>
      <c r="I47" s="86" t="s">
        <v>9</v>
      </c>
      <c r="J47" s="100">
        <f t="shared" si="1"/>
        <v>4000</v>
      </c>
      <c r="K47" s="101"/>
      <c r="L47" s="60"/>
    </row>
    <row r="48" spans="3:12" ht="22.5" customHeight="1">
      <c r="C48" s="65"/>
      <c r="D48" s="120"/>
      <c r="E48" s="175" t="s">
        <v>11</v>
      </c>
      <c r="F48" s="177">
        <f>ROUNDDOWN(F36,-2)</f>
        <v>7000</v>
      </c>
      <c r="G48" s="73"/>
      <c r="H48" s="175" t="s">
        <v>12</v>
      </c>
      <c r="I48" s="86" t="s">
        <v>5</v>
      </c>
      <c r="J48" s="100">
        <f t="shared" si="1"/>
        <v>5000</v>
      </c>
      <c r="K48" s="101"/>
      <c r="L48" s="60"/>
    </row>
    <row r="49" spans="3:12" ht="22.5" customHeight="1">
      <c r="C49" s="65"/>
      <c r="D49" s="120"/>
      <c r="E49" s="176"/>
      <c r="F49" s="142"/>
      <c r="G49" s="20"/>
      <c r="H49" s="176"/>
      <c r="I49" s="86" t="s">
        <v>9</v>
      </c>
      <c r="J49" s="100">
        <f t="shared" si="1"/>
        <v>6000</v>
      </c>
      <c r="K49" s="101"/>
      <c r="L49" s="60"/>
    </row>
    <row r="50" spans="3:12" ht="24" customHeight="1">
      <c r="C50" s="65"/>
      <c r="D50" s="120"/>
      <c r="E50" s="175" t="s">
        <v>13</v>
      </c>
      <c r="F50" s="177">
        <f>ROUNDDOWN(F38,-2)</f>
        <v>8000</v>
      </c>
      <c r="G50" s="73"/>
      <c r="H50" s="175" t="s">
        <v>14</v>
      </c>
      <c r="I50" s="86" t="s">
        <v>5</v>
      </c>
      <c r="J50" s="100">
        <f t="shared" si="1"/>
        <v>10000</v>
      </c>
      <c r="K50" s="101"/>
      <c r="L50" s="60"/>
    </row>
    <row r="51" spans="3:12" ht="24" customHeight="1" thickBot="1">
      <c r="C51" s="65"/>
      <c r="D51" s="120"/>
      <c r="E51" s="176"/>
      <c r="F51" s="142"/>
      <c r="G51" s="20"/>
      <c r="H51" s="178"/>
      <c r="I51" s="88" t="s">
        <v>9</v>
      </c>
      <c r="J51" s="102">
        <f t="shared" si="1"/>
        <v>12000</v>
      </c>
      <c r="K51" s="103"/>
      <c r="L51" s="60"/>
    </row>
    <row r="52" spans="3:12" ht="28.5" customHeight="1" thickBot="1">
      <c r="C52" s="65"/>
      <c r="D52" s="121"/>
      <c r="E52" s="83" t="s">
        <v>15</v>
      </c>
      <c r="F52" s="75">
        <f>ROUNDDOWN(F40,-2)</f>
        <v>12500</v>
      </c>
      <c r="G52" s="20"/>
      <c r="H52" s="7"/>
      <c r="I52" s="19"/>
      <c r="J52" s="20"/>
      <c r="K52" s="20"/>
      <c r="L52" s="60"/>
    </row>
    <row r="53" spans="3:12" ht="15" customHeight="1" thickBot="1">
      <c r="C53" s="68"/>
      <c r="D53" s="69"/>
      <c r="E53" s="69"/>
      <c r="F53" s="70"/>
      <c r="G53" s="70"/>
      <c r="H53" s="69"/>
      <c r="I53" s="69"/>
      <c r="J53" s="69"/>
      <c r="K53" s="69"/>
      <c r="L53" s="64"/>
    </row>
    <row r="54" ht="4.5" customHeight="1"/>
    <row r="55" spans="4:5" ht="17.25">
      <c r="D55" s="72" t="s">
        <v>48</v>
      </c>
      <c r="E55" s="71" t="s">
        <v>47</v>
      </c>
    </row>
    <row r="56" spans="4:5" ht="17.25">
      <c r="D56" s="71"/>
      <c r="E56" s="71" t="s">
        <v>46</v>
      </c>
    </row>
  </sheetData>
  <sheetProtection/>
  <mergeCells count="69">
    <mergeCell ref="B2:M2"/>
    <mergeCell ref="D7:D8"/>
    <mergeCell ref="E7:F8"/>
    <mergeCell ref="H7:K7"/>
    <mergeCell ref="H8:I8"/>
    <mergeCell ref="J8:K8"/>
    <mergeCell ref="D9:D10"/>
    <mergeCell ref="H9:H10"/>
    <mergeCell ref="I9:I10"/>
    <mergeCell ref="D19:D20"/>
    <mergeCell ref="E19:F20"/>
    <mergeCell ref="H19:K19"/>
    <mergeCell ref="H20:K20"/>
    <mergeCell ref="D21:D28"/>
    <mergeCell ref="E21:E23"/>
    <mergeCell ref="F21:F23"/>
    <mergeCell ref="J21:K21"/>
    <mergeCell ref="J22:K22"/>
    <mergeCell ref="J23:K23"/>
    <mergeCell ref="E24:E25"/>
    <mergeCell ref="F24:F25"/>
    <mergeCell ref="H24:H25"/>
    <mergeCell ref="J24:K24"/>
    <mergeCell ref="J25:K25"/>
    <mergeCell ref="E26:E27"/>
    <mergeCell ref="F26:F27"/>
    <mergeCell ref="H26:H27"/>
    <mergeCell ref="J26:K26"/>
    <mergeCell ref="J27:K27"/>
    <mergeCell ref="D31:D32"/>
    <mergeCell ref="E31:F32"/>
    <mergeCell ref="H31:K31"/>
    <mergeCell ref="H32:K32"/>
    <mergeCell ref="D33:D40"/>
    <mergeCell ref="E33:E35"/>
    <mergeCell ref="F33:F35"/>
    <mergeCell ref="J33:K33"/>
    <mergeCell ref="J34:K34"/>
    <mergeCell ref="J35:K35"/>
    <mergeCell ref="E36:E37"/>
    <mergeCell ref="F36:F37"/>
    <mergeCell ref="H36:H37"/>
    <mergeCell ref="J36:K36"/>
    <mergeCell ref="J37:K37"/>
    <mergeCell ref="E38:E39"/>
    <mergeCell ref="F38:F39"/>
    <mergeCell ref="H38:H39"/>
    <mergeCell ref="J38:K38"/>
    <mergeCell ref="J39:K39"/>
    <mergeCell ref="D43:D44"/>
    <mergeCell ref="E43:F44"/>
    <mergeCell ref="H43:K43"/>
    <mergeCell ref="H44:K44"/>
    <mergeCell ref="D45:D52"/>
    <mergeCell ref="E45:E47"/>
    <mergeCell ref="F45:F47"/>
    <mergeCell ref="J45:K45"/>
    <mergeCell ref="J46:K46"/>
    <mergeCell ref="J47:K47"/>
    <mergeCell ref="E48:E49"/>
    <mergeCell ref="F48:F49"/>
    <mergeCell ref="H48:H49"/>
    <mergeCell ref="J48:K48"/>
    <mergeCell ref="J49:K49"/>
    <mergeCell ref="E50:E51"/>
    <mergeCell ref="F50:F51"/>
    <mergeCell ref="H50:H51"/>
    <mergeCell ref="J50:K50"/>
    <mergeCell ref="J51:K51"/>
  </mergeCells>
  <printOptions horizontalCentered="1"/>
  <pageMargins left="0.6299212598425197" right="0.3937007874015748" top="0.2755905511811024" bottom="0.1968503937007874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5"/>
  <sheetViews>
    <sheetView view="pageBreakPreview" zoomScaleSheetLayoutView="100" zoomScalePageLayoutView="0" workbookViewId="0" topLeftCell="A1">
      <selection activeCell="P23" sqref="P23"/>
    </sheetView>
  </sheetViews>
  <sheetFormatPr defaultColWidth="9.00390625" defaultRowHeight="13.5"/>
  <cols>
    <col min="1" max="1" width="2.00390625" style="2" customWidth="1"/>
    <col min="2" max="2" width="1.75390625" style="2" customWidth="1"/>
    <col min="3" max="3" width="2.375" style="2" customWidth="1"/>
    <col min="4" max="4" width="4.75390625" style="2" customWidth="1"/>
    <col min="5" max="6" width="11.625" style="2" customWidth="1"/>
    <col min="7" max="7" width="3.125" style="2" customWidth="1"/>
    <col min="8" max="9" width="11.625" style="2" customWidth="1"/>
    <col min="10" max="10" width="8.375" style="2" customWidth="1"/>
    <col min="11" max="11" width="11.625" style="2" customWidth="1"/>
    <col min="12" max="12" width="3.00390625" style="2" customWidth="1"/>
    <col min="13" max="13" width="4.25390625" style="2" customWidth="1"/>
    <col min="14" max="16384" width="9.00390625" style="2" customWidth="1"/>
  </cols>
  <sheetData>
    <row r="1" spans="3:11" ht="14.25" customHeight="1">
      <c r="C1" s="1"/>
      <c r="D1" s="1"/>
      <c r="E1" s="1"/>
      <c r="F1" s="1"/>
      <c r="G1" s="1"/>
      <c r="H1" s="1"/>
      <c r="I1" s="1"/>
      <c r="J1" s="1"/>
      <c r="K1" s="1"/>
    </row>
    <row r="2" spans="2:13" ht="22.5" customHeight="1">
      <c r="B2" s="104" t="s">
        <v>52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3:11" ht="4.5" customHeight="1">
      <c r="C3" s="1"/>
      <c r="D3" s="13"/>
      <c r="E3" s="13"/>
      <c r="F3" s="13"/>
      <c r="G3" s="13"/>
      <c r="H3" s="13"/>
      <c r="I3" s="13"/>
      <c r="J3" s="13"/>
      <c r="K3" s="13"/>
    </row>
    <row r="4" spans="3:11" ht="22.5" customHeight="1">
      <c r="C4" s="13" t="s">
        <v>43</v>
      </c>
      <c r="D4" s="13"/>
      <c r="E4" s="13"/>
      <c r="F4" s="13"/>
      <c r="G4" s="13"/>
      <c r="H4" s="13"/>
      <c r="I4" s="13"/>
      <c r="J4" s="13"/>
      <c r="K4" s="13"/>
    </row>
    <row r="5" spans="3:11" ht="5.25" customHeight="1" thickBot="1">
      <c r="C5" s="13"/>
      <c r="D5" s="13"/>
      <c r="E5" s="13"/>
      <c r="F5" s="13"/>
      <c r="G5" s="13"/>
      <c r="H5" s="13"/>
      <c r="I5" s="13"/>
      <c r="J5" s="13"/>
      <c r="K5" s="13"/>
    </row>
    <row r="6" spans="3:12" ht="22.5" customHeight="1" thickBot="1">
      <c r="C6" s="55"/>
      <c r="D6" s="56" t="s">
        <v>40</v>
      </c>
      <c r="E6" s="57"/>
      <c r="F6" s="57"/>
      <c r="G6" s="57"/>
      <c r="H6" s="57"/>
      <c r="I6" s="57"/>
      <c r="J6" s="57"/>
      <c r="K6" s="57"/>
      <c r="L6" s="58"/>
    </row>
    <row r="7" spans="3:12" ht="22.5" customHeight="1">
      <c r="C7" s="59"/>
      <c r="D7" s="105"/>
      <c r="E7" s="107" t="s">
        <v>0</v>
      </c>
      <c r="F7" s="108"/>
      <c r="G7" s="78"/>
      <c r="H7" s="111" t="s">
        <v>21</v>
      </c>
      <c r="I7" s="112"/>
      <c r="J7" s="112"/>
      <c r="K7" s="113"/>
      <c r="L7" s="60"/>
    </row>
    <row r="8" spans="3:12" ht="22.5" customHeight="1" thickBot="1">
      <c r="C8" s="59"/>
      <c r="D8" s="106"/>
      <c r="E8" s="109"/>
      <c r="F8" s="110"/>
      <c r="G8" s="79"/>
      <c r="H8" s="114" t="s">
        <v>25</v>
      </c>
      <c r="I8" s="185"/>
      <c r="J8" s="115" t="s">
        <v>32</v>
      </c>
      <c r="K8" s="116"/>
      <c r="L8" s="60"/>
    </row>
    <row r="9" spans="3:12" ht="28.5" customHeight="1">
      <c r="C9" s="59"/>
      <c r="D9" s="120" t="s">
        <v>6</v>
      </c>
      <c r="E9" s="82" t="s">
        <v>7</v>
      </c>
      <c r="F9" s="74">
        <v>9000</v>
      </c>
      <c r="G9" s="20"/>
      <c r="H9" s="140" t="s">
        <v>8</v>
      </c>
      <c r="I9" s="183">
        <v>5000</v>
      </c>
      <c r="J9" s="47" t="s">
        <v>33</v>
      </c>
      <c r="K9" s="76">
        <v>16000</v>
      </c>
      <c r="L9" s="60"/>
    </row>
    <row r="10" spans="3:12" ht="28.5" customHeight="1" thickBot="1">
      <c r="C10" s="59"/>
      <c r="D10" s="121"/>
      <c r="E10" s="83" t="s">
        <v>10</v>
      </c>
      <c r="F10" s="75">
        <v>10000</v>
      </c>
      <c r="G10" s="73"/>
      <c r="H10" s="182"/>
      <c r="I10" s="184"/>
      <c r="J10" s="37" t="s">
        <v>34</v>
      </c>
      <c r="K10" s="90" t="s">
        <v>51</v>
      </c>
      <c r="L10" s="60"/>
    </row>
    <row r="11" spans="3:12" ht="15" customHeight="1">
      <c r="C11" s="59"/>
      <c r="D11" s="23"/>
      <c r="E11" s="7"/>
      <c r="F11" s="20"/>
      <c r="G11" s="20"/>
      <c r="H11" s="7"/>
      <c r="I11" s="7"/>
      <c r="J11" s="20"/>
      <c r="K11" s="20"/>
      <c r="L11" s="60"/>
    </row>
    <row r="12" spans="3:12" ht="34.5" customHeight="1">
      <c r="C12" s="59"/>
      <c r="D12" s="89" t="s">
        <v>50</v>
      </c>
      <c r="E12" s="7"/>
      <c r="F12" s="20"/>
      <c r="G12" s="20"/>
      <c r="H12" s="7"/>
      <c r="I12" s="7"/>
      <c r="J12" s="20"/>
      <c r="K12" s="20"/>
      <c r="L12" s="60"/>
    </row>
    <row r="13" spans="3:12" ht="15" customHeight="1" thickBot="1">
      <c r="C13" s="61"/>
      <c r="D13" s="54"/>
      <c r="E13" s="62"/>
      <c r="F13" s="63"/>
      <c r="G13" s="63"/>
      <c r="H13" s="62"/>
      <c r="I13" s="62"/>
      <c r="J13" s="63"/>
      <c r="K13" s="63"/>
      <c r="L13" s="64"/>
    </row>
    <row r="14" spans="3:12" ht="15" customHeight="1">
      <c r="C14" s="1"/>
      <c r="D14" s="23"/>
      <c r="E14" s="7"/>
      <c r="F14" s="20"/>
      <c r="G14" s="20"/>
      <c r="H14" s="7"/>
      <c r="I14" s="7"/>
      <c r="J14" s="20"/>
      <c r="K14" s="20"/>
      <c r="L14" s="6"/>
    </row>
    <row r="15" spans="3:11" ht="22.5" customHeight="1">
      <c r="C15" s="13" t="s">
        <v>44</v>
      </c>
      <c r="D15" s="13"/>
      <c r="E15" s="13"/>
      <c r="F15" s="13"/>
      <c r="G15" s="13"/>
      <c r="H15" s="13"/>
      <c r="I15" s="13"/>
      <c r="J15" s="13"/>
      <c r="K15" s="13"/>
    </row>
    <row r="16" spans="3:11" ht="5.25" customHeight="1" thickBot="1">
      <c r="C16" s="13"/>
      <c r="D16" s="13"/>
      <c r="E16" s="13"/>
      <c r="F16" s="13"/>
      <c r="G16" s="13"/>
      <c r="H16" s="13"/>
      <c r="I16" s="13"/>
      <c r="J16" s="13"/>
      <c r="K16" s="13"/>
    </row>
    <row r="17" spans="3:12" ht="22.5" customHeight="1" thickBot="1">
      <c r="C17" s="55"/>
      <c r="D17" s="56" t="s">
        <v>40</v>
      </c>
      <c r="E17" s="57"/>
      <c r="F17" s="57"/>
      <c r="G17" s="57"/>
      <c r="H17" s="57"/>
      <c r="I17" s="57"/>
      <c r="J17" s="57"/>
      <c r="K17" s="57"/>
      <c r="L17" s="58"/>
    </row>
    <row r="18" spans="3:12" ht="17.25" customHeight="1">
      <c r="C18" s="59"/>
      <c r="D18" s="105"/>
      <c r="E18" s="107" t="s">
        <v>0</v>
      </c>
      <c r="F18" s="108"/>
      <c r="G18" s="80"/>
      <c r="H18" s="122" t="s">
        <v>21</v>
      </c>
      <c r="I18" s="123"/>
      <c r="J18" s="123"/>
      <c r="K18" s="124"/>
      <c r="L18" s="60"/>
    </row>
    <row r="19" spans="3:12" ht="17.25" customHeight="1" thickBot="1">
      <c r="C19" s="59"/>
      <c r="D19" s="106"/>
      <c r="E19" s="109"/>
      <c r="F19" s="110"/>
      <c r="G19" s="81"/>
      <c r="H19" s="125" t="s">
        <v>49</v>
      </c>
      <c r="I19" s="126"/>
      <c r="J19" s="126"/>
      <c r="K19" s="127"/>
      <c r="L19" s="60"/>
    </row>
    <row r="20" spans="3:12" ht="30" customHeight="1">
      <c r="C20" s="59"/>
      <c r="D20" s="136" t="s">
        <v>2</v>
      </c>
      <c r="E20" s="139" t="s">
        <v>3</v>
      </c>
      <c r="F20" s="141">
        <v>12000</v>
      </c>
      <c r="G20" s="20"/>
      <c r="H20" s="84" t="s">
        <v>4</v>
      </c>
      <c r="I20" s="85" t="s">
        <v>5</v>
      </c>
      <c r="J20" s="180">
        <v>6000</v>
      </c>
      <c r="K20" s="181"/>
      <c r="L20" s="60"/>
    </row>
    <row r="21" spans="3:12" ht="30" customHeight="1">
      <c r="C21" s="59"/>
      <c r="D21" s="137"/>
      <c r="E21" s="139"/>
      <c r="F21" s="141"/>
      <c r="G21" s="20"/>
      <c r="H21" s="84" t="s">
        <v>3</v>
      </c>
      <c r="I21" s="86" t="s">
        <v>9</v>
      </c>
      <c r="J21" s="100">
        <v>7000</v>
      </c>
      <c r="K21" s="101"/>
      <c r="L21" s="60"/>
    </row>
    <row r="22" spans="3:12" ht="30" customHeight="1">
      <c r="C22" s="59"/>
      <c r="D22" s="137"/>
      <c r="E22" s="140"/>
      <c r="F22" s="142"/>
      <c r="G22" s="20"/>
      <c r="H22" s="87" t="s">
        <v>30</v>
      </c>
      <c r="I22" s="86" t="s">
        <v>9</v>
      </c>
      <c r="J22" s="100">
        <v>8000</v>
      </c>
      <c r="K22" s="101"/>
      <c r="L22" s="60"/>
    </row>
    <row r="23" spans="3:12" ht="22.5" customHeight="1">
      <c r="C23" s="59"/>
      <c r="D23" s="137"/>
      <c r="E23" s="143" t="s">
        <v>11</v>
      </c>
      <c r="F23" s="145">
        <v>14000</v>
      </c>
      <c r="G23" s="73"/>
      <c r="H23" s="175" t="s">
        <v>12</v>
      </c>
      <c r="I23" s="86" t="s">
        <v>5</v>
      </c>
      <c r="J23" s="100">
        <v>10000</v>
      </c>
      <c r="K23" s="101"/>
      <c r="L23" s="60"/>
    </row>
    <row r="24" spans="3:12" ht="22.5" customHeight="1">
      <c r="C24" s="59"/>
      <c r="D24" s="137"/>
      <c r="E24" s="144"/>
      <c r="F24" s="145"/>
      <c r="G24" s="20"/>
      <c r="H24" s="140"/>
      <c r="I24" s="86" t="s">
        <v>9</v>
      </c>
      <c r="J24" s="100">
        <v>12000</v>
      </c>
      <c r="K24" s="101"/>
      <c r="L24" s="60"/>
    </row>
    <row r="25" spans="3:12" ht="24" customHeight="1">
      <c r="C25" s="65"/>
      <c r="D25" s="137"/>
      <c r="E25" s="143" t="s">
        <v>13</v>
      </c>
      <c r="F25" s="145">
        <v>16000</v>
      </c>
      <c r="G25" s="73"/>
      <c r="H25" s="175" t="s">
        <v>14</v>
      </c>
      <c r="I25" s="86" t="s">
        <v>5</v>
      </c>
      <c r="J25" s="100">
        <v>20000</v>
      </c>
      <c r="K25" s="101"/>
      <c r="L25" s="60"/>
    </row>
    <row r="26" spans="3:12" ht="24" customHeight="1" thickBot="1">
      <c r="C26" s="65"/>
      <c r="D26" s="137"/>
      <c r="E26" s="144"/>
      <c r="F26" s="145"/>
      <c r="G26" s="20"/>
      <c r="H26" s="179"/>
      <c r="I26" s="88" t="s">
        <v>9</v>
      </c>
      <c r="J26" s="102">
        <v>24000</v>
      </c>
      <c r="K26" s="103"/>
      <c r="L26" s="60"/>
    </row>
    <row r="27" spans="3:12" ht="28.5" customHeight="1" thickBot="1">
      <c r="C27" s="65"/>
      <c r="D27" s="138"/>
      <c r="E27" s="83" t="s">
        <v>15</v>
      </c>
      <c r="F27" s="75">
        <v>25000</v>
      </c>
      <c r="G27" s="20"/>
      <c r="H27" s="7"/>
      <c r="I27" s="19"/>
      <c r="J27" s="20"/>
      <c r="K27" s="20"/>
      <c r="L27" s="60"/>
    </row>
    <row r="28" spans="3:12" ht="16.5" customHeight="1" hidden="1">
      <c r="C28" s="65"/>
      <c r="D28" s="10"/>
      <c r="E28" s="7"/>
      <c r="F28" s="9"/>
      <c r="G28" s="9"/>
      <c r="H28" s="7"/>
      <c r="I28" s="8"/>
      <c r="J28" s="9"/>
      <c r="K28" s="9"/>
      <c r="L28" s="60"/>
    </row>
    <row r="29" spans="3:12" ht="17.25" customHeight="1" hidden="1">
      <c r="C29" s="65"/>
      <c r="D29" s="66" t="s">
        <v>31</v>
      </c>
      <c r="E29" s="67"/>
      <c r="F29" s="67"/>
      <c r="G29" s="67"/>
      <c r="H29" s="67"/>
      <c r="I29" s="67"/>
      <c r="J29" s="67"/>
      <c r="K29" s="67"/>
      <c r="L29" s="60"/>
    </row>
    <row r="30" spans="3:12" ht="17.25" customHeight="1" hidden="1">
      <c r="C30" s="65"/>
      <c r="D30" s="148"/>
      <c r="E30" s="150" t="s">
        <v>0</v>
      </c>
      <c r="F30" s="151"/>
      <c r="G30" s="52"/>
      <c r="H30" s="154" t="s">
        <v>21</v>
      </c>
      <c r="I30" s="154"/>
      <c r="J30" s="154"/>
      <c r="K30" s="154"/>
      <c r="L30" s="60"/>
    </row>
    <row r="31" spans="3:12" ht="17.25" customHeight="1" hidden="1">
      <c r="C31" s="65"/>
      <c r="D31" s="149"/>
      <c r="E31" s="152"/>
      <c r="F31" s="153"/>
      <c r="G31" s="53"/>
      <c r="H31" s="155" t="s">
        <v>36</v>
      </c>
      <c r="I31" s="155"/>
      <c r="J31" s="155"/>
      <c r="K31" s="155"/>
      <c r="L31" s="60"/>
    </row>
    <row r="32" spans="3:12" ht="26.25" customHeight="1" hidden="1">
      <c r="C32" s="65"/>
      <c r="D32" s="155" t="s">
        <v>2</v>
      </c>
      <c r="E32" s="156" t="s">
        <v>3</v>
      </c>
      <c r="F32" s="159">
        <f>F20/2</f>
        <v>6000</v>
      </c>
      <c r="G32" s="49"/>
      <c r="H32" s="4" t="s">
        <v>4</v>
      </c>
      <c r="I32" s="14" t="s">
        <v>5</v>
      </c>
      <c r="J32" s="162">
        <f aca="true" t="shared" si="0" ref="J32:J38">J20/2</f>
        <v>3000</v>
      </c>
      <c r="K32" s="163"/>
      <c r="L32" s="60"/>
    </row>
    <row r="33" spans="3:12" ht="26.25" customHeight="1" hidden="1">
      <c r="C33" s="65"/>
      <c r="D33" s="155"/>
      <c r="E33" s="157"/>
      <c r="F33" s="160"/>
      <c r="G33" s="51"/>
      <c r="H33" s="21" t="s">
        <v>3</v>
      </c>
      <c r="I33" s="14" t="s">
        <v>9</v>
      </c>
      <c r="J33" s="162">
        <f t="shared" si="0"/>
        <v>3500</v>
      </c>
      <c r="K33" s="163"/>
      <c r="L33" s="60"/>
    </row>
    <row r="34" spans="3:12" ht="26.25" customHeight="1" hidden="1">
      <c r="C34" s="65"/>
      <c r="D34" s="155"/>
      <c r="E34" s="158"/>
      <c r="F34" s="161"/>
      <c r="G34" s="51"/>
      <c r="H34" s="24" t="s">
        <v>30</v>
      </c>
      <c r="I34" s="14" t="s">
        <v>9</v>
      </c>
      <c r="J34" s="162">
        <f t="shared" si="0"/>
        <v>4000</v>
      </c>
      <c r="K34" s="163"/>
      <c r="L34" s="60"/>
    </row>
    <row r="35" spans="3:12" ht="17.25" customHeight="1" hidden="1">
      <c r="C35" s="65"/>
      <c r="D35" s="155"/>
      <c r="E35" s="164" t="s">
        <v>11</v>
      </c>
      <c r="F35" s="159">
        <f>F23/2</f>
        <v>7000</v>
      </c>
      <c r="G35" s="49"/>
      <c r="H35" s="166" t="s">
        <v>12</v>
      </c>
      <c r="I35" s="14" t="s">
        <v>5</v>
      </c>
      <c r="J35" s="162">
        <f t="shared" si="0"/>
        <v>5000</v>
      </c>
      <c r="K35" s="163"/>
      <c r="L35" s="60"/>
    </row>
    <row r="36" spans="3:12" ht="17.25" customHeight="1" hidden="1">
      <c r="C36" s="65"/>
      <c r="D36" s="155"/>
      <c r="E36" s="165"/>
      <c r="F36" s="161"/>
      <c r="G36" s="50"/>
      <c r="H36" s="158"/>
      <c r="I36" s="14" t="s">
        <v>9</v>
      </c>
      <c r="J36" s="162">
        <f t="shared" si="0"/>
        <v>6000</v>
      </c>
      <c r="K36" s="163"/>
      <c r="L36" s="60"/>
    </row>
    <row r="37" spans="3:12" ht="17.25" customHeight="1" hidden="1">
      <c r="C37" s="65"/>
      <c r="D37" s="155"/>
      <c r="E37" s="164" t="s">
        <v>13</v>
      </c>
      <c r="F37" s="159">
        <f>F25/2</f>
        <v>8000</v>
      </c>
      <c r="G37" s="49"/>
      <c r="H37" s="166" t="s">
        <v>14</v>
      </c>
      <c r="I37" s="14" t="s">
        <v>5</v>
      </c>
      <c r="J37" s="162">
        <f t="shared" si="0"/>
        <v>10000</v>
      </c>
      <c r="K37" s="163"/>
      <c r="L37" s="60"/>
    </row>
    <row r="38" spans="3:12" ht="17.25" customHeight="1" hidden="1">
      <c r="C38" s="65"/>
      <c r="D38" s="155"/>
      <c r="E38" s="165"/>
      <c r="F38" s="161"/>
      <c r="G38" s="50"/>
      <c r="H38" s="158"/>
      <c r="I38" s="14" t="s">
        <v>9</v>
      </c>
      <c r="J38" s="162">
        <f t="shared" si="0"/>
        <v>12000</v>
      </c>
      <c r="K38" s="163"/>
      <c r="L38" s="60"/>
    </row>
    <row r="39" spans="3:12" ht="5.25" customHeight="1" hidden="1">
      <c r="C39" s="65"/>
      <c r="D39" s="155"/>
      <c r="E39" s="4" t="s">
        <v>15</v>
      </c>
      <c r="F39" s="16">
        <f>F27/2</f>
        <v>12500</v>
      </c>
      <c r="G39" s="20"/>
      <c r="H39" s="15"/>
      <c r="I39" s="15"/>
      <c r="J39" s="15"/>
      <c r="K39" s="15"/>
      <c r="L39" s="60"/>
    </row>
    <row r="40" spans="3:12" ht="17.25" customHeight="1">
      <c r="C40" s="65"/>
      <c r="D40" s="67"/>
      <c r="E40" s="67"/>
      <c r="F40" s="12"/>
      <c r="G40" s="12"/>
      <c r="H40" s="67"/>
      <c r="I40" s="67"/>
      <c r="J40" s="67"/>
      <c r="K40" s="67"/>
      <c r="L40" s="60"/>
    </row>
    <row r="41" spans="3:12" ht="17.25" customHeight="1" thickBot="1">
      <c r="C41" s="65"/>
      <c r="D41" s="66" t="s">
        <v>42</v>
      </c>
      <c r="E41" s="67"/>
      <c r="F41" s="67"/>
      <c r="G41" s="67"/>
      <c r="H41" s="67"/>
      <c r="I41" s="67"/>
      <c r="J41" s="67"/>
      <c r="K41" s="67"/>
      <c r="L41" s="60"/>
    </row>
    <row r="42" spans="3:12" ht="17.25" customHeight="1">
      <c r="C42" s="65"/>
      <c r="D42" s="167"/>
      <c r="E42" s="107" t="s">
        <v>0</v>
      </c>
      <c r="F42" s="108"/>
      <c r="G42" s="80"/>
      <c r="H42" s="169" t="s">
        <v>21</v>
      </c>
      <c r="I42" s="170"/>
      <c r="J42" s="170"/>
      <c r="K42" s="171"/>
      <c r="L42" s="60"/>
    </row>
    <row r="43" spans="3:12" ht="17.25" customHeight="1" thickBot="1">
      <c r="C43" s="65"/>
      <c r="D43" s="168"/>
      <c r="E43" s="109"/>
      <c r="F43" s="110"/>
      <c r="G43" s="81"/>
      <c r="H43" s="125" t="s">
        <v>49</v>
      </c>
      <c r="I43" s="126"/>
      <c r="J43" s="126"/>
      <c r="K43" s="127"/>
      <c r="L43" s="60"/>
    </row>
    <row r="44" spans="3:12" ht="30" customHeight="1">
      <c r="C44" s="65"/>
      <c r="D44" s="172" t="s">
        <v>2</v>
      </c>
      <c r="E44" s="173" t="s">
        <v>3</v>
      </c>
      <c r="F44" s="174">
        <f>ROUNDDOWN(F32,-2)</f>
        <v>6000</v>
      </c>
      <c r="G44" s="20"/>
      <c r="H44" s="84" t="s">
        <v>4</v>
      </c>
      <c r="I44" s="85" t="s">
        <v>5</v>
      </c>
      <c r="J44" s="97">
        <f aca="true" t="shared" si="1" ref="J44:J50">ROUNDDOWN(J32,-2)</f>
        <v>3000</v>
      </c>
      <c r="K44" s="99"/>
      <c r="L44" s="60"/>
    </row>
    <row r="45" spans="3:12" ht="30" customHeight="1">
      <c r="C45" s="65"/>
      <c r="D45" s="120"/>
      <c r="E45" s="139"/>
      <c r="F45" s="141"/>
      <c r="G45" s="20"/>
      <c r="H45" s="84" t="s">
        <v>3</v>
      </c>
      <c r="I45" s="86" t="s">
        <v>9</v>
      </c>
      <c r="J45" s="100">
        <f t="shared" si="1"/>
        <v>3500</v>
      </c>
      <c r="K45" s="101"/>
      <c r="L45" s="60"/>
    </row>
    <row r="46" spans="3:12" ht="30" customHeight="1">
      <c r="C46" s="65"/>
      <c r="D46" s="120"/>
      <c r="E46" s="140"/>
      <c r="F46" s="142"/>
      <c r="G46" s="20"/>
      <c r="H46" s="87" t="s">
        <v>30</v>
      </c>
      <c r="I46" s="86" t="s">
        <v>9</v>
      </c>
      <c r="J46" s="100">
        <f t="shared" si="1"/>
        <v>4000</v>
      </c>
      <c r="K46" s="101"/>
      <c r="L46" s="60"/>
    </row>
    <row r="47" spans="3:12" ht="22.5" customHeight="1">
      <c r="C47" s="65"/>
      <c r="D47" s="120"/>
      <c r="E47" s="175" t="s">
        <v>11</v>
      </c>
      <c r="F47" s="177">
        <f>ROUNDDOWN(F35,-2)</f>
        <v>7000</v>
      </c>
      <c r="G47" s="73"/>
      <c r="H47" s="175" t="s">
        <v>12</v>
      </c>
      <c r="I47" s="86" t="s">
        <v>5</v>
      </c>
      <c r="J47" s="100">
        <f t="shared" si="1"/>
        <v>5000</v>
      </c>
      <c r="K47" s="101"/>
      <c r="L47" s="60"/>
    </row>
    <row r="48" spans="3:12" ht="22.5" customHeight="1">
      <c r="C48" s="65"/>
      <c r="D48" s="120"/>
      <c r="E48" s="176"/>
      <c r="F48" s="142"/>
      <c r="G48" s="20"/>
      <c r="H48" s="176"/>
      <c r="I48" s="86" t="s">
        <v>9</v>
      </c>
      <c r="J48" s="100">
        <f t="shared" si="1"/>
        <v>6000</v>
      </c>
      <c r="K48" s="101"/>
      <c r="L48" s="60"/>
    </row>
    <row r="49" spans="3:12" ht="24" customHeight="1">
      <c r="C49" s="65"/>
      <c r="D49" s="120"/>
      <c r="E49" s="175" t="s">
        <v>13</v>
      </c>
      <c r="F49" s="177">
        <f>ROUNDDOWN(F37,-2)</f>
        <v>8000</v>
      </c>
      <c r="G49" s="73"/>
      <c r="H49" s="175" t="s">
        <v>14</v>
      </c>
      <c r="I49" s="86" t="s">
        <v>5</v>
      </c>
      <c r="J49" s="100">
        <f t="shared" si="1"/>
        <v>10000</v>
      </c>
      <c r="K49" s="101"/>
      <c r="L49" s="60"/>
    </row>
    <row r="50" spans="3:12" ht="24" customHeight="1" thickBot="1">
      <c r="C50" s="65"/>
      <c r="D50" s="120"/>
      <c r="E50" s="176"/>
      <c r="F50" s="142"/>
      <c r="G50" s="20"/>
      <c r="H50" s="178"/>
      <c r="I50" s="88" t="s">
        <v>9</v>
      </c>
      <c r="J50" s="102">
        <f t="shared" si="1"/>
        <v>12000</v>
      </c>
      <c r="K50" s="103"/>
      <c r="L50" s="60"/>
    </row>
    <row r="51" spans="3:12" ht="28.5" customHeight="1" thickBot="1">
      <c r="C51" s="65"/>
      <c r="D51" s="121"/>
      <c r="E51" s="83" t="s">
        <v>15</v>
      </c>
      <c r="F51" s="75">
        <f>ROUNDDOWN(F39,-2)</f>
        <v>12500</v>
      </c>
      <c r="G51" s="20"/>
      <c r="H51" s="7"/>
      <c r="I51" s="19"/>
      <c r="J51" s="20"/>
      <c r="K51" s="20"/>
      <c r="L51" s="60"/>
    </row>
    <row r="52" spans="3:12" ht="15" customHeight="1" thickBot="1">
      <c r="C52" s="68"/>
      <c r="D52" s="69"/>
      <c r="E52" s="69"/>
      <c r="F52" s="70"/>
      <c r="G52" s="70"/>
      <c r="H52" s="69"/>
      <c r="I52" s="69"/>
      <c r="J52" s="69"/>
      <c r="K52" s="69"/>
      <c r="L52" s="64"/>
    </row>
    <row r="53" ht="4.5" customHeight="1"/>
    <row r="54" spans="4:5" ht="17.25">
      <c r="D54" s="72" t="s">
        <v>48</v>
      </c>
      <c r="E54" s="71" t="s">
        <v>47</v>
      </c>
    </row>
    <row r="55" spans="4:5" ht="17.25">
      <c r="D55" s="71"/>
      <c r="E55" s="71" t="s">
        <v>46</v>
      </c>
    </row>
  </sheetData>
  <sheetProtection/>
  <mergeCells count="69">
    <mergeCell ref="B2:M2"/>
    <mergeCell ref="D7:D8"/>
    <mergeCell ref="E7:F8"/>
    <mergeCell ref="H7:K7"/>
    <mergeCell ref="H8:I8"/>
    <mergeCell ref="J8:K8"/>
    <mergeCell ref="D9:D10"/>
    <mergeCell ref="H9:H10"/>
    <mergeCell ref="I9:I10"/>
    <mergeCell ref="D18:D19"/>
    <mergeCell ref="E18:F19"/>
    <mergeCell ref="H18:K18"/>
    <mergeCell ref="H19:K19"/>
    <mergeCell ref="D20:D27"/>
    <mergeCell ref="E20:E22"/>
    <mergeCell ref="F20:F22"/>
    <mergeCell ref="J20:K20"/>
    <mergeCell ref="J21:K21"/>
    <mergeCell ref="J22:K22"/>
    <mergeCell ref="E23:E24"/>
    <mergeCell ref="F23:F24"/>
    <mergeCell ref="H23:H24"/>
    <mergeCell ref="J23:K23"/>
    <mergeCell ref="J24:K24"/>
    <mergeCell ref="E25:E26"/>
    <mergeCell ref="F25:F26"/>
    <mergeCell ref="H25:H26"/>
    <mergeCell ref="J25:K25"/>
    <mergeCell ref="J26:K26"/>
    <mergeCell ref="D30:D31"/>
    <mergeCell ref="E30:F31"/>
    <mergeCell ref="H30:K30"/>
    <mergeCell ref="H31:K31"/>
    <mergeCell ref="D32:D39"/>
    <mergeCell ref="E32:E34"/>
    <mergeCell ref="F32:F34"/>
    <mergeCell ref="J32:K32"/>
    <mergeCell ref="J33:K33"/>
    <mergeCell ref="J34:K34"/>
    <mergeCell ref="E35:E36"/>
    <mergeCell ref="F35:F36"/>
    <mergeCell ref="H35:H36"/>
    <mergeCell ref="J35:K35"/>
    <mergeCell ref="J36:K36"/>
    <mergeCell ref="E37:E38"/>
    <mergeCell ref="F37:F38"/>
    <mergeCell ref="H37:H38"/>
    <mergeCell ref="J37:K37"/>
    <mergeCell ref="J38:K38"/>
    <mergeCell ref="D42:D43"/>
    <mergeCell ref="E42:F43"/>
    <mergeCell ref="H42:K42"/>
    <mergeCell ref="H43:K43"/>
    <mergeCell ref="D44:D51"/>
    <mergeCell ref="E44:E46"/>
    <mergeCell ref="F44:F46"/>
    <mergeCell ref="J44:K44"/>
    <mergeCell ref="J45:K45"/>
    <mergeCell ref="J46:K46"/>
    <mergeCell ref="E47:E48"/>
    <mergeCell ref="F47:F48"/>
    <mergeCell ref="H47:H48"/>
    <mergeCell ref="J47:K47"/>
    <mergeCell ref="J48:K48"/>
    <mergeCell ref="E49:E50"/>
    <mergeCell ref="F49:F50"/>
    <mergeCell ref="H49:H50"/>
    <mergeCell ref="J49:K49"/>
    <mergeCell ref="J50:K50"/>
  </mergeCells>
  <printOptions horizontalCentered="1"/>
  <pageMargins left="0.6299212598425197" right="0.3937007874015748" top="0.2755905511811024" bottom="0.1968503937007874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3"/>
  <sheetViews>
    <sheetView zoomScaleSheetLayoutView="100" zoomScalePageLayoutView="0" workbookViewId="0" topLeftCell="A1">
      <selection activeCell="O15" sqref="O15"/>
    </sheetView>
  </sheetViews>
  <sheetFormatPr defaultColWidth="9.00390625" defaultRowHeight="13.5"/>
  <cols>
    <col min="1" max="1" width="2.00390625" style="2" customWidth="1"/>
    <col min="2" max="2" width="1.75390625" style="2" customWidth="1"/>
    <col min="3" max="3" width="2.375" style="2" customWidth="1"/>
    <col min="4" max="4" width="4.75390625" style="2" customWidth="1"/>
    <col min="5" max="6" width="11.625" style="2" customWidth="1"/>
    <col min="7" max="7" width="3.125" style="2" customWidth="1"/>
    <col min="8" max="9" width="11.625" style="2" customWidth="1"/>
    <col min="10" max="10" width="8.375" style="2" customWidth="1"/>
    <col min="11" max="11" width="11.625" style="2" customWidth="1"/>
    <col min="12" max="12" width="3.00390625" style="2" customWidth="1"/>
    <col min="13" max="13" width="4.25390625" style="2" customWidth="1"/>
    <col min="14" max="16384" width="9.00390625" style="2" customWidth="1"/>
  </cols>
  <sheetData>
    <row r="1" spans="3:11" ht="14.25" customHeight="1">
      <c r="C1" s="1"/>
      <c r="D1" s="1"/>
      <c r="E1" s="1"/>
      <c r="F1" s="1"/>
      <c r="G1" s="1"/>
      <c r="H1" s="1"/>
      <c r="I1" s="1"/>
      <c r="J1" s="1"/>
      <c r="K1" s="1"/>
    </row>
    <row r="2" spans="2:13" ht="22.5" customHeight="1">
      <c r="B2" s="104" t="s">
        <v>45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3:11" ht="20.25" customHeight="1">
      <c r="C3" s="1"/>
      <c r="D3" s="13"/>
      <c r="E3" s="13"/>
      <c r="F3" s="13"/>
      <c r="G3" s="13"/>
      <c r="H3" s="13"/>
      <c r="I3" s="13"/>
      <c r="J3" s="13"/>
      <c r="K3" s="13"/>
    </row>
    <row r="4" spans="3:11" ht="22.5" customHeight="1">
      <c r="C4" s="13" t="s">
        <v>43</v>
      </c>
      <c r="D4" s="13"/>
      <c r="E4" s="13"/>
      <c r="F4" s="13"/>
      <c r="G4" s="13"/>
      <c r="H4" s="13"/>
      <c r="I4" s="13"/>
      <c r="J4" s="13"/>
      <c r="K4" s="13"/>
    </row>
    <row r="5" spans="3:11" ht="5.25" customHeight="1" thickBot="1">
      <c r="C5" s="13"/>
      <c r="D5" s="13"/>
      <c r="E5" s="13"/>
      <c r="F5" s="13"/>
      <c r="G5" s="13"/>
      <c r="H5" s="13"/>
      <c r="I5" s="13"/>
      <c r="J5" s="13"/>
      <c r="K5" s="13"/>
    </row>
    <row r="6" spans="3:12" ht="22.5" customHeight="1" thickBot="1">
      <c r="C6" s="55"/>
      <c r="D6" s="56" t="s">
        <v>40</v>
      </c>
      <c r="E6" s="57"/>
      <c r="F6" s="57"/>
      <c r="G6" s="57"/>
      <c r="H6" s="57"/>
      <c r="I6" s="57"/>
      <c r="J6" s="57"/>
      <c r="K6" s="57"/>
      <c r="L6" s="58"/>
    </row>
    <row r="7" spans="3:12" ht="22.5" customHeight="1">
      <c r="C7" s="59"/>
      <c r="D7" s="105"/>
      <c r="E7" s="107" t="s">
        <v>0</v>
      </c>
      <c r="F7" s="108"/>
      <c r="G7" s="78"/>
      <c r="H7" s="111" t="s">
        <v>21</v>
      </c>
      <c r="I7" s="112"/>
      <c r="J7" s="112"/>
      <c r="K7" s="113"/>
      <c r="L7" s="60"/>
    </row>
    <row r="8" spans="3:12" ht="22.5" customHeight="1" thickBot="1">
      <c r="C8" s="59"/>
      <c r="D8" s="106"/>
      <c r="E8" s="109"/>
      <c r="F8" s="110"/>
      <c r="G8" s="79"/>
      <c r="H8" s="114" t="s">
        <v>25</v>
      </c>
      <c r="I8" s="185"/>
      <c r="J8" s="115" t="s">
        <v>32</v>
      </c>
      <c r="K8" s="116"/>
      <c r="L8" s="60"/>
    </row>
    <row r="9" spans="3:12" ht="28.5" customHeight="1">
      <c r="C9" s="59"/>
      <c r="D9" s="120" t="s">
        <v>6</v>
      </c>
      <c r="E9" s="82" t="s">
        <v>7</v>
      </c>
      <c r="F9" s="74">
        <v>9000</v>
      </c>
      <c r="G9" s="20"/>
      <c r="H9" s="140" t="s">
        <v>8</v>
      </c>
      <c r="I9" s="183">
        <v>5000</v>
      </c>
      <c r="J9" s="47" t="s">
        <v>33</v>
      </c>
      <c r="K9" s="76">
        <v>16000</v>
      </c>
      <c r="L9" s="60"/>
    </row>
    <row r="10" spans="3:12" ht="28.5" customHeight="1" thickBot="1">
      <c r="C10" s="59"/>
      <c r="D10" s="121"/>
      <c r="E10" s="83" t="s">
        <v>10</v>
      </c>
      <c r="F10" s="75">
        <v>10000</v>
      </c>
      <c r="G10" s="73"/>
      <c r="H10" s="182"/>
      <c r="I10" s="184"/>
      <c r="J10" s="37" t="s">
        <v>34</v>
      </c>
      <c r="K10" s="77">
        <v>17000</v>
      </c>
      <c r="L10" s="60"/>
    </row>
    <row r="11" spans="3:12" ht="15" customHeight="1" thickBot="1">
      <c r="C11" s="61"/>
      <c r="D11" s="54"/>
      <c r="E11" s="62"/>
      <c r="F11" s="63"/>
      <c r="G11" s="63"/>
      <c r="H11" s="62"/>
      <c r="I11" s="62"/>
      <c r="J11" s="63"/>
      <c r="K11" s="63"/>
      <c r="L11" s="64"/>
    </row>
    <row r="12" spans="3:12" ht="22.5" customHeight="1">
      <c r="C12" s="1"/>
      <c r="D12" s="23"/>
      <c r="E12" s="7"/>
      <c r="F12" s="20"/>
      <c r="G12" s="20"/>
      <c r="H12" s="7"/>
      <c r="I12" s="7"/>
      <c r="J12" s="20"/>
      <c r="K12" s="20"/>
      <c r="L12" s="6"/>
    </row>
    <row r="13" spans="3:11" ht="22.5" customHeight="1">
      <c r="C13" s="13" t="s">
        <v>44</v>
      </c>
      <c r="D13" s="13"/>
      <c r="E13" s="13"/>
      <c r="F13" s="13"/>
      <c r="G13" s="13"/>
      <c r="H13" s="13"/>
      <c r="I13" s="13"/>
      <c r="J13" s="13"/>
      <c r="K13" s="13"/>
    </row>
    <row r="14" spans="3:11" ht="5.25" customHeight="1" thickBot="1">
      <c r="C14" s="13"/>
      <c r="D14" s="13"/>
      <c r="E14" s="13"/>
      <c r="F14" s="13"/>
      <c r="G14" s="13"/>
      <c r="H14" s="13"/>
      <c r="I14" s="13"/>
      <c r="J14" s="13"/>
      <c r="K14" s="13"/>
    </row>
    <row r="15" spans="3:12" ht="22.5" customHeight="1" thickBot="1">
      <c r="C15" s="55"/>
      <c r="D15" s="56" t="s">
        <v>40</v>
      </c>
      <c r="E15" s="57"/>
      <c r="F15" s="57"/>
      <c r="G15" s="57"/>
      <c r="H15" s="57"/>
      <c r="I15" s="57"/>
      <c r="J15" s="57"/>
      <c r="K15" s="57"/>
      <c r="L15" s="58"/>
    </row>
    <row r="16" spans="3:12" ht="17.25" customHeight="1">
      <c r="C16" s="59"/>
      <c r="D16" s="105"/>
      <c r="E16" s="107" t="s">
        <v>0</v>
      </c>
      <c r="F16" s="108"/>
      <c r="G16" s="80"/>
      <c r="H16" s="122" t="s">
        <v>21</v>
      </c>
      <c r="I16" s="123"/>
      <c r="J16" s="123"/>
      <c r="K16" s="124"/>
      <c r="L16" s="60"/>
    </row>
    <row r="17" spans="3:12" ht="17.25" customHeight="1" thickBot="1">
      <c r="C17" s="59"/>
      <c r="D17" s="106"/>
      <c r="E17" s="109"/>
      <c r="F17" s="110"/>
      <c r="G17" s="81"/>
      <c r="H17" s="125" t="s">
        <v>49</v>
      </c>
      <c r="I17" s="126"/>
      <c r="J17" s="126"/>
      <c r="K17" s="127"/>
      <c r="L17" s="60"/>
    </row>
    <row r="18" spans="3:12" ht="30" customHeight="1">
      <c r="C18" s="59"/>
      <c r="D18" s="136" t="s">
        <v>2</v>
      </c>
      <c r="E18" s="139" t="s">
        <v>3</v>
      </c>
      <c r="F18" s="141">
        <v>12000</v>
      </c>
      <c r="G18" s="20"/>
      <c r="H18" s="84" t="s">
        <v>4</v>
      </c>
      <c r="I18" s="85" t="s">
        <v>5</v>
      </c>
      <c r="J18" s="180">
        <v>6000</v>
      </c>
      <c r="K18" s="181"/>
      <c r="L18" s="60"/>
    </row>
    <row r="19" spans="3:12" ht="30" customHeight="1">
      <c r="C19" s="59"/>
      <c r="D19" s="137"/>
      <c r="E19" s="139"/>
      <c r="F19" s="141"/>
      <c r="G19" s="20"/>
      <c r="H19" s="84" t="s">
        <v>3</v>
      </c>
      <c r="I19" s="86" t="s">
        <v>9</v>
      </c>
      <c r="J19" s="100">
        <v>7000</v>
      </c>
      <c r="K19" s="101"/>
      <c r="L19" s="60"/>
    </row>
    <row r="20" spans="3:12" ht="30" customHeight="1">
      <c r="C20" s="59"/>
      <c r="D20" s="137"/>
      <c r="E20" s="140"/>
      <c r="F20" s="142"/>
      <c r="G20" s="20"/>
      <c r="H20" s="87" t="s">
        <v>30</v>
      </c>
      <c r="I20" s="86" t="s">
        <v>9</v>
      </c>
      <c r="J20" s="100">
        <v>8000</v>
      </c>
      <c r="K20" s="101"/>
      <c r="L20" s="60"/>
    </row>
    <row r="21" spans="3:12" ht="22.5" customHeight="1">
      <c r="C21" s="59"/>
      <c r="D21" s="137"/>
      <c r="E21" s="143" t="s">
        <v>11</v>
      </c>
      <c r="F21" s="145">
        <v>14000</v>
      </c>
      <c r="G21" s="73"/>
      <c r="H21" s="175" t="s">
        <v>12</v>
      </c>
      <c r="I21" s="86" t="s">
        <v>5</v>
      </c>
      <c r="J21" s="100">
        <v>10000</v>
      </c>
      <c r="K21" s="101"/>
      <c r="L21" s="60"/>
    </row>
    <row r="22" spans="3:12" ht="22.5" customHeight="1">
      <c r="C22" s="59"/>
      <c r="D22" s="137"/>
      <c r="E22" s="144"/>
      <c r="F22" s="145"/>
      <c r="G22" s="20"/>
      <c r="H22" s="140"/>
      <c r="I22" s="86" t="s">
        <v>9</v>
      </c>
      <c r="J22" s="100">
        <v>12000</v>
      </c>
      <c r="K22" s="101"/>
      <c r="L22" s="60"/>
    </row>
    <row r="23" spans="3:12" ht="24" customHeight="1">
      <c r="C23" s="65"/>
      <c r="D23" s="137"/>
      <c r="E23" s="143" t="s">
        <v>13</v>
      </c>
      <c r="F23" s="145">
        <v>16000</v>
      </c>
      <c r="G23" s="73"/>
      <c r="H23" s="175" t="s">
        <v>14</v>
      </c>
      <c r="I23" s="86" t="s">
        <v>5</v>
      </c>
      <c r="J23" s="100">
        <v>20000</v>
      </c>
      <c r="K23" s="101"/>
      <c r="L23" s="60"/>
    </row>
    <row r="24" spans="3:12" ht="24" customHeight="1" thickBot="1">
      <c r="C24" s="65"/>
      <c r="D24" s="137"/>
      <c r="E24" s="144"/>
      <c r="F24" s="145"/>
      <c r="G24" s="20"/>
      <c r="H24" s="179"/>
      <c r="I24" s="88" t="s">
        <v>9</v>
      </c>
      <c r="J24" s="102">
        <v>24000</v>
      </c>
      <c r="K24" s="103"/>
      <c r="L24" s="60"/>
    </row>
    <row r="25" spans="3:12" ht="28.5" customHeight="1" thickBot="1">
      <c r="C25" s="65"/>
      <c r="D25" s="138"/>
      <c r="E25" s="83" t="s">
        <v>15</v>
      </c>
      <c r="F25" s="75">
        <v>25000</v>
      </c>
      <c r="G25" s="20"/>
      <c r="H25" s="7"/>
      <c r="I25" s="19"/>
      <c r="J25" s="20"/>
      <c r="K25" s="20"/>
      <c r="L25" s="60"/>
    </row>
    <row r="26" spans="3:12" ht="16.5" customHeight="1" hidden="1">
      <c r="C26" s="65"/>
      <c r="D26" s="10"/>
      <c r="E26" s="7"/>
      <c r="F26" s="9"/>
      <c r="G26" s="9"/>
      <c r="H26" s="7"/>
      <c r="I26" s="8"/>
      <c r="J26" s="9"/>
      <c r="K26" s="9"/>
      <c r="L26" s="60"/>
    </row>
    <row r="27" spans="3:12" ht="17.25" customHeight="1" hidden="1">
      <c r="C27" s="65"/>
      <c r="D27" s="66" t="s">
        <v>31</v>
      </c>
      <c r="E27" s="67"/>
      <c r="F27" s="67"/>
      <c r="G27" s="67"/>
      <c r="H27" s="67"/>
      <c r="I27" s="67"/>
      <c r="J27" s="67"/>
      <c r="K27" s="67"/>
      <c r="L27" s="60"/>
    </row>
    <row r="28" spans="3:12" ht="17.25" customHeight="1" hidden="1">
      <c r="C28" s="65"/>
      <c r="D28" s="148"/>
      <c r="E28" s="150" t="s">
        <v>0</v>
      </c>
      <c r="F28" s="151"/>
      <c r="G28" s="52"/>
      <c r="H28" s="154" t="s">
        <v>21</v>
      </c>
      <c r="I28" s="154"/>
      <c r="J28" s="154"/>
      <c r="K28" s="154"/>
      <c r="L28" s="60"/>
    </row>
    <row r="29" spans="3:12" ht="17.25" customHeight="1" hidden="1">
      <c r="C29" s="65"/>
      <c r="D29" s="149"/>
      <c r="E29" s="152"/>
      <c r="F29" s="153"/>
      <c r="G29" s="53"/>
      <c r="H29" s="155" t="s">
        <v>36</v>
      </c>
      <c r="I29" s="155"/>
      <c r="J29" s="155"/>
      <c r="K29" s="155"/>
      <c r="L29" s="60"/>
    </row>
    <row r="30" spans="3:12" ht="26.25" customHeight="1" hidden="1">
      <c r="C30" s="65"/>
      <c r="D30" s="155" t="s">
        <v>2</v>
      </c>
      <c r="E30" s="156" t="s">
        <v>3</v>
      </c>
      <c r="F30" s="159">
        <f>F18/2</f>
        <v>6000</v>
      </c>
      <c r="G30" s="49"/>
      <c r="H30" s="4" t="s">
        <v>4</v>
      </c>
      <c r="I30" s="14" t="s">
        <v>5</v>
      </c>
      <c r="J30" s="162">
        <f aca="true" t="shared" si="0" ref="J30:J36">J18/2</f>
        <v>3000</v>
      </c>
      <c r="K30" s="163"/>
      <c r="L30" s="60"/>
    </row>
    <row r="31" spans="3:12" ht="26.25" customHeight="1" hidden="1">
      <c r="C31" s="65"/>
      <c r="D31" s="155"/>
      <c r="E31" s="157"/>
      <c r="F31" s="160"/>
      <c r="G31" s="51"/>
      <c r="H31" s="21" t="s">
        <v>3</v>
      </c>
      <c r="I31" s="14" t="s">
        <v>9</v>
      </c>
      <c r="J31" s="162">
        <f t="shared" si="0"/>
        <v>3500</v>
      </c>
      <c r="K31" s="163"/>
      <c r="L31" s="60"/>
    </row>
    <row r="32" spans="3:12" ht="26.25" customHeight="1" hidden="1">
      <c r="C32" s="65"/>
      <c r="D32" s="155"/>
      <c r="E32" s="158"/>
      <c r="F32" s="161"/>
      <c r="G32" s="51"/>
      <c r="H32" s="24" t="s">
        <v>30</v>
      </c>
      <c r="I32" s="14" t="s">
        <v>9</v>
      </c>
      <c r="J32" s="162">
        <f t="shared" si="0"/>
        <v>4000</v>
      </c>
      <c r="K32" s="163"/>
      <c r="L32" s="60"/>
    </row>
    <row r="33" spans="3:12" ht="17.25" customHeight="1" hidden="1">
      <c r="C33" s="65"/>
      <c r="D33" s="155"/>
      <c r="E33" s="164" t="s">
        <v>11</v>
      </c>
      <c r="F33" s="159">
        <f>F21/2</f>
        <v>7000</v>
      </c>
      <c r="G33" s="49"/>
      <c r="H33" s="166" t="s">
        <v>12</v>
      </c>
      <c r="I33" s="14" t="s">
        <v>5</v>
      </c>
      <c r="J33" s="162">
        <f t="shared" si="0"/>
        <v>5000</v>
      </c>
      <c r="K33" s="163"/>
      <c r="L33" s="60"/>
    </row>
    <row r="34" spans="3:12" ht="17.25" customHeight="1" hidden="1">
      <c r="C34" s="65"/>
      <c r="D34" s="155"/>
      <c r="E34" s="165"/>
      <c r="F34" s="161"/>
      <c r="G34" s="50"/>
      <c r="H34" s="158"/>
      <c r="I34" s="14" t="s">
        <v>9</v>
      </c>
      <c r="J34" s="162">
        <f t="shared" si="0"/>
        <v>6000</v>
      </c>
      <c r="K34" s="163"/>
      <c r="L34" s="60"/>
    </row>
    <row r="35" spans="3:12" ht="17.25" customHeight="1" hidden="1">
      <c r="C35" s="65"/>
      <c r="D35" s="155"/>
      <c r="E35" s="164" t="s">
        <v>13</v>
      </c>
      <c r="F35" s="159">
        <f>F23/2</f>
        <v>8000</v>
      </c>
      <c r="G35" s="49"/>
      <c r="H35" s="166" t="s">
        <v>14</v>
      </c>
      <c r="I35" s="14" t="s">
        <v>5</v>
      </c>
      <c r="J35" s="162">
        <f t="shared" si="0"/>
        <v>10000</v>
      </c>
      <c r="K35" s="163"/>
      <c r="L35" s="60"/>
    </row>
    <row r="36" spans="3:12" ht="17.25" customHeight="1" hidden="1">
      <c r="C36" s="65"/>
      <c r="D36" s="155"/>
      <c r="E36" s="165"/>
      <c r="F36" s="161"/>
      <c r="G36" s="50"/>
      <c r="H36" s="158"/>
      <c r="I36" s="14" t="s">
        <v>9</v>
      </c>
      <c r="J36" s="162">
        <f t="shared" si="0"/>
        <v>12000</v>
      </c>
      <c r="K36" s="163"/>
      <c r="L36" s="60"/>
    </row>
    <row r="37" spans="3:12" ht="5.25" customHeight="1" hidden="1">
      <c r="C37" s="65"/>
      <c r="D37" s="155"/>
      <c r="E37" s="4" t="s">
        <v>15</v>
      </c>
      <c r="F37" s="16">
        <f>F25/2</f>
        <v>12500</v>
      </c>
      <c r="G37" s="20"/>
      <c r="H37" s="15"/>
      <c r="I37" s="15"/>
      <c r="J37" s="15"/>
      <c r="K37" s="15"/>
      <c r="L37" s="60"/>
    </row>
    <row r="38" spans="3:12" ht="17.25" customHeight="1">
      <c r="C38" s="65"/>
      <c r="D38" s="67"/>
      <c r="E38" s="67"/>
      <c r="F38" s="12"/>
      <c r="G38" s="12"/>
      <c r="H38" s="67"/>
      <c r="I38" s="67"/>
      <c r="J38" s="67"/>
      <c r="K38" s="67"/>
      <c r="L38" s="60"/>
    </row>
    <row r="39" spans="3:12" ht="17.25" customHeight="1" thickBot="1">
      <c r="C39" s="65"/>
      <c r="D39" s="66" t="s">
        <v>42</v>
      </c>
      <c r="E39" s="67"/>
      <c r="F39" s="67"/>
      <c r="G39" s="67"/>
      <c r="H39" s="67"/>
      <c r="I39" s="67"/>
      <c r="J39" s="67"/>
      <c r="K39" s="67"/>
      <c r="L39" s="60"/>
    </row>
    <row r="40" spans="3:12" ht="17.25" customHeight="1">
      <c r="C40" s="65"/>
      <c r="D40" s="167"/>
      <c r="E40" s="107" t="s">
        <v>0</v>
      </c>
      <c r="F40" s="108"/>
      <c r="G40" s="80"/>
      <c r="H40" s="169" t="s">
        <v>21</v>
      </c>
      <c r="I40" s="170"/>
      <c r="J40" s="170"/>
      <c r="K40" s="171"/>
      <c r="L40" s="60"/>
    </row>
    <row r="41" spans="3:12" ht="17.25" customHeight="1" thickBot="1">
      <c r="C41" s="65"/>
      <c r="D41" s="168"/>
      <c r="E41" s="109"/>
      <c r="F41" s="110"/>
      <c r="G41" s="81"/>
      <c r="H41" s="125" t="s">
        <v>49</v>
      </c>
      <c r="I41" s="126"/>
      <c r="J41" s="126"/>
      <c r="K41" s="127"/>
      <c r="L41" s="60"/>
    </row>
    <row r="42" spans="3:12" ht="30" customHeight="1">
      <c r="C42" s="65"/>
      <c r="D42" s="172" t="s">
        <v>2</v>
      </c>
      <c r="E42" s="173" t="s">
        <v>3</v>
      </c>
      <c r="F42" s="174">
        <f>ROUNDDOWN(F30,-2)</f>
        <v>6000</v>
      </c>
      <c r="G42" s="20"/>
      <c r="H42" s="84" t="s">
        <v>4</v>
      </c>
      <c r="I42" s="85" t="s">
        <v>5</v>
      </c>
      <c r="J42" s="97">
        <f aca="true" t="shared" si="1" ref="J42:J48">ROUNDDOWN(J30,-2)</f>
        <v>3000</v>
      </c>
      <c r="K42" s="99"/>
      <c r="L42" s="60"/>
    </row>
    <row r="43" spans="3:12" ht="30" customHeight="1">
      <c r="C43" s="65"/>
      <c r="D43" s="120"/>
      <c r="E43" s="139"/>
      <c r="F43" s="141"/>
      <c r="G43" s="20"/>
      <c r="H43" s="84" t="s">
        <v>3</v>
      </c>
      <c r="I43" s="86" t="s">
        <v>9</v>
      </c>
      <c r="J43" s="100">
        <f t="shared" si="1"/>
        <v>3500</v>
      </c>
      <c r="K43" s="101"/>
      <c r="L43" s="60"/>
    </row>
    <row r="44" spans="3:12" ht="30" customHeight="1">
      <c r="C44" s="65"/>
      <c r="D44" s="120"/>
      <c r="E44" s="140"/>
      <c r="F44" s="142"/>
      <c r="G44" s="20"/>
      <c r="H44" s="87" t="s">
        <v>30</v>
      </c>
      <c r="I44" s="86" t="s">
        <v>9</v>
      </c>
      <c r="J44" s="100">
        <f t="shared" si="1"/>
        <v>4000</v>
      </c>
      <c r="K44" s="101"/>
      <c r="L44" s="60"/>
    </row>
    <row r="45" spans="3:12" ht="22.5" customHeight="1">
      <c r="C45" s="65"/>
      <c r="D45" s="120"/>
      <c r="E45" s="175" t="s">
        <v>11</v>
      </c>
      <c r="F45" s="177">
        <f>ROUNDDOWN(F33,-2)</f>
        <v>7000</v>
      </c>
      <c r="G45" s="73"/>
      <c r="H45" s="175" t="s">
        <v>12</v>
      </c>
      <c r="I45" s="86" t="s">
        <v>5</v>
      </c>
      <c r="J45" s="100">
        <f t="shared" si="1"/>
        <v>5000</v>
      </c>
      <c r="K45" s="101"/>
      <c r="L45" s="60"/>
    </row>
    <row r="46" spans="3:12" ht="22.5" customHeight="1">
      <c r="C46" s="65"/>
      <c r="D46" s="120"/>
      <c r="E46" s="176"/>
      <c r="F46" s="142"/>
      <c r="G46" s="20"/>
      <c r="H46" s="176"/>
      <c r="I46" s="86" t="s">
        <v>9</v>
      </c>
      <c r="J46" s="100">
        <f t="shared" si="1"/>
        <v>6000</v>
      </c>
      <c r="K46" s="101"/>
      <c r="L46" s="60"/>
    </row>
    <row r="47" spans="3:12" ht="24" customHeight="1">
      <c r="C47" s="65"/>
      <c r="D47" s="120"/>
      <c r="E47" s="175" t="s">
        <v>13</v>
      </c>
      <c r="F47" s="177">
        <f>ROUNDDOWN(F35,-2)</f>
        <v>8000</v>
      </c>
      <c r="G47" s="73"/>
      <c r="H47" s="175" t="s">
        <v>14</v>
      </c>
      <c r="I47" s="86" t="s">
        <v>5</v>
      </c>
      <c r="J47" s="100">
        <f t="shared" si="1"/>
        <v>10000</v>
      </c>
      <c r="K47" s="101"/>
      <c r="L47" s="60"/>
    </row>
    <row r="48" spans="3:12" ht="24" customHeight="1" thickBot="1">
      <c r="C48" s="65"/>
      <c r="D48" s="120"/>
      <c r="E48" s="176"/>
      <c r="F48" s="142"/>
      <c r="G48" s="20"/>
      <c r="H48" s="178"/>
      <c r="I48" s="88" t="s">
        <v>9</v>
      </c>
      <c r="J48" s="102">
        <f t="shared" si="1"/>
        <v>12000</v>
      </c>
      <c r="K48" s="103"/>
      <c r="L48" s="60"/>
    </row>
    <row r="49" spans="3:12" ht="28.5" customHeight="1" thickBot="1">
      <c r="C49" s="65"/>
      <c r="D49" s="121"/>
      <c r="E49" s="83" t="s">
        <v>15</v>
      </c>
      <c r="F49" s="75">
        <f>ROUNDDOWN(F37,-2)</f>
        <v>12500</v>
      </c>
      <c r="G49" s="20"/>
      <c r="H49" s="7"/>
      <c r="I49" s="19"/>
      <c r="J49" s="20"/>
      <c r="K49" s="20"/>
      <c r="L49" s="60"/>
    </row>
    <row r="50" spans="3:12" ht="15" customHeight="1" thickBot="1">
      <c r="C50" s="68"/>
      <c r="D50" s="69"/>
      <c r="E50" s="69"/>
      <c r="F50" s="70"/>
      <c r="G50" s="70"/>
      <c r="H50" s="69"/>
      <c r="I50" s="69"/>
      <c r="J50" s="69"/>
      <c r="K50" s="69"/>
      <c r="L50" s="64"/>
    </row>
    <row r="52" spans="4:5" ht="17.25">
      <c r="D52" s="72" t="s">
        <v>48</v>
      </c>
      <c r="E52" s="71" t="s">
        <v>47</v>
      </c>
    </row>
    <row r="53" spans="4:5" ht="17.25">
      <c r="D53" s="71"/>
      <c r="E53" s="71" t="s">
        <v>46</v>
      </c>
    </row>
  </sheetData>
  <sheetProtection/>
  <mergeCells count="69">
    <mergeCell ref="D16:D17"/>
    <mergeCell ref="E16:F17"/>
    <mergeCell ref="H16:K16"/>
    <mergeCell ref="H17:K17"/>
    <mergeCell ref="H9:H10"/>
    <mergeCell ref="I9:I10"/>
    <mergeCell ref="H8:I8"/>
    <mergeCell ref="J8:K8"/>
    <mergeCell ref="B2:M2"/>
    <mergeCell ref="D18:D25"/>
    <mergeCell ref="E18:E20"/>
    <mergeCell ref="F18:F20"/>
    <mergeCell ref="J18:K18"/>
    <mergeCell ref="J19:K19"/>
    <mergeCell ref="J20:K20"/>
    <mergeCell ref="E21:E22"/>
    <mergeCell ref="F21:F22"/>
    <mergeCell ref="H21:H22"/>
    <mergeCell ref="J21:K21"/>
    <mergeCell ref="J22:K22"/>
    <mergeCell ref="E23:E24"/>
    <mergeCell ref="F23:F24"/>
    <mergeCell ref="H23:H24"/>
    <mergeCell ref="J23:K23"/>
    <mergeCell ref="J24:K24"/>
    <mergeCell ref="D28:D29"/>
    <mergeCell ref="E28:F29"/>
    <mergeCell ref="H28:K28"/>
    <mergeCell ref="H29:K29"/>
    <mergeCell ref="D30:D37"/>
    <mergeCell ref="E30:E32"/>
    <mergeCell ref="F30:F32"/>
    <mergeCell ref="J30:K30"/>
    <mergeCell ref="E35:E36"/>
    <mergeCell ref="F35:F36"/>
    <mergeCell ref="J31:K31"/>
    <mergeCell ref="J32:K32"/>
    <mergeCell ref="E33:E34"/>
    <mergeCell ref="F33:F34"/>
    <mergeCell ref="H33:H34"/>
    <mergeCell ref="J33:K33"/>
    <mergeCell ref="J34:K34"/>
    <mergeCell ref="D40:D41"/>
    <mergeCell ref="E40:F41"/>
    <mergeCell ref="H40:K40"/>
    <mergeCell ref="H41:K41"/>
    <mergeCell ref="D42:D49"/>
    <mergeCell ref="E42:E44"/>
    <mergeCell ref="F42:F44"/>
    <mergeCell ref="J42:K42"/>
    <mergeCell ref="J43:K43"/>
    <mergeCell ref="E45:E46"/>
    <mergeCell ref="F45:F46"/>
    <mergeCell ref="H45:H46"/>
    <mergeCell ref="J45:K45"/>
    <mergeCell ref="J46:K46"/>
    <mergeCell ref="J36:K36"/>
    <mergeCell ref="H35:H36"/>
    <mergeCell ref="J35:K35"/>
    <mergeCell ref="D7:D8"/>
    <mergeCell ref="E7:F8"/>
    <mergeCell ref="H7:K7"/>
    <mergeCell ref="D9:D10"/>
    <mergeCell ref="E47:E48"/>
    <mergeCell ref="F47:F48"/>
    <mergeCell ref="H47:H48"/>
    <mergeCell ref="J47:K47"/>
    <mergeCell ref="J48:K48"/>
    <mergeCell ref="J44:K44"/>
  </mergeCells>
  <printOptions horizontalCentered="1"/>
  <pageMargins left="0.6299212598425197" right="0.3937007874015748" top="0.4724409448818898" bottom="0.3937007874015748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SheetLayoutView="100" zoomScalePageLayoutView="0" workbookViewId="0" topLeftCell="A1">
      <selection activeCell="T10" sqref="T10"/>
    </sheetView>
  </sheetViews>
  <sheetFormatPr defaultColWidth="9.00390625" defaultRowHeight="13.5"/>
  <cols>
    <col min="1" max="1" width="1.4921875" style="2" customWidth="1"/>
    <col min="2" max="2" width="3.625" style="2" customWidth="1"/>
    <col min="3" max="3" width="9.625" style="2" customWidth="1"/>
    <col min="4" max="4" width="8.375" style="2" customWidth="1"/>
    <col min="5" max="5" width="9.75390625" style="2" customWidth="1"/>
    <col min="6" max="6" width="8.375" style="2" customWidth="1"/>
    <col min="7" max="7" width="5.375" style="2" customWidth="1"/>
    <col min="8" max="8" width="3.375" style="2" customWidth="1"/>
    <col min="9" max="9" width="1.75390625" style="2" customWidth="1"/>
    <col min="10" max="10" width="3.25390625" style="2" customWidth="1"/>
    <col min="11" max="11" width="7.875" style="2" customWidth="1"/>
    <col min="12" max="12" width="8.75390625" style="2" customWidth="1"/>
    <col min="13" max="13" width="2.375" style="2" customWidth="1"/>
    <col min="14" max="14" width="2.75390625" style="2" customWidth="1"/>
    <col min="15" max="15" width="4.25390625" style="2" customWidth="1"/>
    <col min="16" max="16" width="2.75390625" style="2" customWidth="1"/>
    <col min="17" max="17" width="5.375" style="2" customWidth="1"/>
    <col min="18" max="18" width="7.75390625" style="2" customWidth="1"/>
    <col min="19" max="16384" width="9.00390625" style="2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6.25" customHeight="1">
      <c r="A2" s="1"/>
      <c r="B2" s="13" t="s">
        <v>41</v>
      </c>
      <c r="C2"/>
      <c r="D2"/>
      <c r="E2"/>
      <c r="F2"/>
      <c r="G2"/>
      <c r="H2"/>
      <c r="I2" s="1"/>
      <c r="J2" s="1"/>
    </row>
    <row r="3" spans="1:10" ht="9.75" customHeight="1">
      <c r="A3" s="1"/>
      <c r="B3" s="13"/>
      <c r="C3"/>
      <c r="D3"/>
      <c r="E3"/>
      <c r="F3"/>
      <c r="G3"/>
      <c r="H3"/>
      <c r="I3" s="1"/>
      <c r="J3" s="1"/>
    </row>
    <row r="4" spans="1:18" ht="22.5" customHeight="1">
      <c r="A4" s="1"/>
      <c r="B4" s="186" t="s">
        <v>38</v>
      </c>
      <c r="C4" s="186"/>
      <c r="D4" s="186"/>
      <c r="E4" s="186"/>
      <c r="F4" s="186"/>
      <c r="G4" s="186"/>
      <c r="H4" s="186"/>
      <c r="I4" s="1"/>
      <c r="J4" s="187" t="s">
        <v>39</v>
      </c>
      <c r="K4" s="187"/>
      <c r="L4" s="187"/>
      <c r="M4" s="187"/>
      <c r="N4" s="187"/>
      <c r="O4" s="187"/>
      <c r="P4" s="187"/>
      <c r="Q4" s="187"/>
      <c r="R4" s="187"/>
    </row>
    <row r="5" spans="1:18" ht="22.5" customHeight="1" thickBot="1">
      <c r="A5" s="1"/>
      <c r="B5" s="39" t="s">
        <v>40</v>
      </c>
      <c r="C5" s="13"/>
      <c r="D5" s="13"/>
      <c r="E5" s="13"/>
      <c r="F5" s="13"/>
      <c r="G5" s="13"/>
      <c r="H5" s="13"/>
      <c r="I5" s="1"/>
      <c r="J5" s="39" t="s">
        <v>40</v>
      </c>
      <c r="K5" s="34"/>
      <c r="L5" s="34"/>
      <c r="M5" s="34"/>
      <c r="N5" s="34"/>
      <c r="O5" s="34"/>
      <c r="P5" s="34"/>
      <c r="Q5" s="34"/>
      <c r="R5" s="34"/>
    </row>
    <row r="6" spans="1:18" ht="17.25" customHeight="1">
      <c r="A6" s="1"/>
      <c r="B6" s="105"/>
      <c r="C6" s="188" t="s">
        <v>0</v>
      </c>
      <c r="D6" s="189"/>
      <c r="E6" s="192" t="s">
        <v>21</v>
      </c>
      <c r="F6" s="193"/>
      <c r="G6" s="193"/>
      <c r="H6" s="194"/>
      <c r="I6" s="15"/>
      <c r="J6" s="105"/>
      <c r="K6" s="188" t="s">
        <v>0</v>
      </c>
      <c r="L6" s="189"/>
      <c r="M6" s="195" t="s">
        <v>21</v>
      </c>
      <c r="N6" s="196"/>
      <c r="O6" s="196"/>
      <c r="P6" s="196"/>
      <c r="Q6" s="196"/>
      <c r="R6" s="197"/>
    </row>
    <row r="7" spans="1:18" ht="17.25" customHeight="1" thickBot="1">
      <c r="A7" s="1"/>
      <c r="B7" s="106"/>
      <c r="C7" s="190"/>
      <c r="D7" s="191"/>
      <c r="E7" s="198" t="s">
        <v>36</v>
      </c>
      <c r="F7" s="199"/>
      <c r="G7" s="199"/>
      <c r="H7" s="200"/>
      <c r="I7" s="15"/>
      <c r="J7" s="106"/>
      <c r="K7" s="190"/>
      <c r="L7" s="191"/>
      <c r="M7" s="198" t="s">
        <v>25</v>
      </c>
      <c r="N7" s="199"/>
      <c r="O7" s="199"/>
      <c r="P7" s="199"/>
      <c r="Q7" s="201" t="s">
        <v>32</v>
      </c>
      <c r="R7" s="202"/>
    </row>
    <row r="8" spans="1:18" ht="30" customHeight="1">
      <c r="A8" s="1"/>
      <c r="B8" s="203" t="s">
        <v>2</v>
      </c>
      <c r="C8" s="206" t="s">
        <v>3</v>
      </c>
      <c r="D8" s="208">
        <v>12000</v>
      </c>
      <c r="E8" s="44" t="s">
        <v>4</v>
      </c>
      <c r="F8" s="30" t="s">
        <v>5</v>
      </c>
      <c r="G8" s="210">
        <v>6000</v>
      </c>
      <c r="H8" s="211"/>
      <c r="I8" s="15"/>
      <c r="J8" s="212" t="s">
        <v>6</v>
      </c>
      <c r="K8" s="42" t="s">
        <v>7</v>
      </c>
      <c r="L8" s="43">
        <v>9000</v>
      </c>
      <c r="M8" s="207" t="s">
        <v>8</v>
      </c>
      <c r="N8" s="158"/>
      <c r="O8" s="161">
        <v>5000</v>
      </c>
      <c r="P8" s="161"/>
      <c r="Q8" s="47" t="s">
        <v>33</v>
      </c>
      <c r="R8" s="48">
        <v>16000</v>
      </c>
    </row>
    <row r="9" spans="1:18" ht="30" customHeight="1" thickBot="1">
      <c r="A9" s="1"/>
      <c r="B9" s="204"/>
      <c r="C9" s="206"/>
      <c r="D9" s="208"/>
      <c r="E9" s="44" t="s">
        <v>3</v>
      </c>
      <c r="F9" s="14" t="s">
        <v>9</v>
      </c>
      <c r="G9" s="162">
        <v>7000</v>
      </c>
      <c r="H9" s="217"/>
      <c r="I9" s="15"/>
      <c r="J9" s="213"/>
      <c r="K9" s="35" t="s">
        <v>10</v>
      </c>
      <c r="L9" s="36">
        <v>10000</v>
      </c>
      <c r="M9" s="214"/>
      <c r="N9" s="215"/>
      <c r="O9" s="216"/>
      <c r="P9" s="216"/>
      <c r="Q9" s="37" t="s">
        <v>34</v>
      </c>
      <c r="R9" s="38">
        <v>17000</v>
      </c>
    </row>
    <row r="10" spans="1:16" ht="30" customHeight="1">
      <c r="A10" s="1"/>
      <c r="B10" s="204"/>
      <c r="C10" s="207"/>
      <c r="D10" s="209"/>
      <c r="E10" s="45" t="s">
        <v>30</v>
      </c>
      <c r="F10" s="14" t="s">
        <v>9</v>
      </c>
      <c r="G10" s="162">
        <v>8000</v>
      </c>
      <c r="H10" s="217"/>
      <c r="I10" s="15"/>
      <c r="J10" s="23"/>
      <c r="K10" s="7"/>
      <c r="L10" s="20"/>
      <c r="M10" s="7"/>
      <c r="N10" s="7"/>
      <c r="O10" s="20"/>
      <c r="P10" s="20"/>
    </row>
    <row r="11" spans="1:18" ht="22.5" customHeight="1">
      <c r="A11" s="1"/>
      <c r="B11" s="204"/>
      <c r="C11" s="218" t="s">
        <v>11</v>
      </c>
      <c r="D11" s="220">
        <v>14000</v>
      </c>
      <c r="E11" s="221" t="s">
        <v>12</v>
      </c>
      <c r="F11" s="14" t="s">
        <v>5</v>
      </c>
      <c r="G11" s="162">
        <v>10000</v>
      </c>
      <c r="H11" s="217"/>
      <c r="I11" s="15"/>
      <c r="J11" s="15"/>
      <c r="K11" s="18"/>
      <c r="L11" s="18"/>
      <c r="M11" s="18"/>
      <c r="N11" s="18"/>
      <c r="O11" s="18"/>
      <c r="P11" s="18"/>
      <c r="R11" s="22"/>
    </row>
    <row r="12" spans="1:16" ht="22.5" customHeight="1">
      <c r="A12" s="1"/>
      <c r="B12" s="204"/>
      <c r="C12" s="219"/>
      <c r="D12" s="220"/>
      <c r="E12" s="207"/>
      <c r="F12" s="14" t="s">
        <v>9</v>
      </c>
      <c r="G12" s="162">
        <v>12000</v>
      </c>
      <c r="H12" s="217"/>
      <c r="I12" s="15"/>
      <c r="J12" s="15"/>
      <c r="K12" s="18"/>
      <c r="L12" s="18"/>
      <c r="M12" s="18"/>
      <c r="N12" s="18"/>
      <c r="O12" s="18"/>
      <c r="P12" s="18"/>
    </row>
    <row r="13" spans="1:16" ht="22.5" customHeight="1">
      <c r="A13" s="6"/>
      <c r="B13" s="204"/>
      <c r="C13" s="218" t="s">
        <v>13</v>
      </c>
      <c r="D13" s="220">
        <v>16000</v>
      </c>
      <c r="E13" s="221" t="s">
        <v>14</v>
      </c>
      <c r="F13" s="14" t="s">
        <v>5</v>
      </c>
      <c r="G13" s="162">
        <v>20000</v>
      </c>
      <c r="H13" s="217"/>
      <c r="I13" s="15"/>
      <c r="J13" s="15"/>
      <c r="K13" s="15"/>
      <c r="L13" s="18"/>
      <c r="M13" s="18"/>
      <c r="N13" s="18"/>
      <c r="O13" s="18"/>
      <c r="P13" s="18"/>
    </row>
    <row r="14" spans="1:16" ht="22.5" customHeight="1" thickBot="1">
      <c r="A14" s="6"/>
      <c r="B14" s="204"/>
      <c r="C14" s="219"/>
      <c r="D14" s="220"/>
      <c r="E14" s="226"/>
      <c r="F14" s="46" t="s">
        <v>9</v>
      </c>
      <c r="G14" s="227">
        <v>24000</v>
      </c>
      <c r="H14" s="228"/>
      <c r="I14" s="18"/>
      <c r="J14" s="15"/>
      <c r="K14" s="18"/>
      <c r="L14" s="18"/>
      <c r="M14" s="18"/>
      <c r="N14" s="18"/>
      <c r="O14" s="18"/>
      <c r="P14" s="18"/>
    </row>
    <row r="15" spans="1:15" ht="22.5" customHeight="1" thickBot="1">
      <c r="A15" s="6"/>
      <c r="B15" s="205"/>
      <c r="C15" s="35" t="s">
        <v>15</v>
      </c>
      <c r="D15" s="36">
        <v>25000</v>
      </c>
      <c r="E15" s="7"/>
      <c r="F15" s="19"/>
      <c r="G15" s="20"/>
      <c r="H15" s="20"/>
      <c r="I15" s="15"/>
      <c r="J15" s="18"/>
      <c r="K15" s="18"/>
      <c r="L15" s="18"/>
      <c r="M15" s="18"/>
      <c r="N15" s="18"/>
      <c r="O15" s="18"/>
    </row>
    <row r="16" spans="1:10" ht="16.5" customHeight="1" hidden="1">
      <c r="A16" s="6"/>
      <c r="B16" s="10"/>
      <c r="C16" s="7"/>
      <c r="D16" s="9"/>
      <c r="E16" s="7"/>
      <c r="F16" s="8"/>
      <c r="G16" s="9"/>
      <c r="H16" s="9"/>
      <c r="J16" s="6"/>
    </row>
    <row r="17" spans="1:8" ht="17.25" customHeight="1" hidden="1">
      <c r="A17" s="6"/>
      <c r="B17" s="11" t="s">
        <v>31</v>
      </c>
      <c r="C17"/>
      <c r="D17"/>
      <c r="E17"/>
      <c r="F17"/>
      <c r="G17"/>
      <c r="H17"/>
    </row>
    <row r="18" spans="2:16" ht="17.25" customHeight="1" hidden="1">
      <c r="B18" s="148"/>
      <c r="C18" s="150" t="s">
        <v>0</v>
      </c>
      <c r="D18" s="151"/>
      <c r="E18" s="154" t="s">
        <v>21</v>
      </c>
      <c r="F18" s="154"/>
      <c r="G18" s="154"/>
      <c r="H18" s="154"/>
      <c r="J18" s="222"/>
      <c r="K18" s="150" t="s">
        <v>0</v>
      </c>
      <c r="L18" s="151"/>
      <c r="M18" s="223" t="s">
        <v>1</v>
      </c>
      <c r="N18" s="224"/>
      <c r="O18" s="224"/>
      <c r="P18" s="151"/>
    </row>
    <row r="19" spans="2:16" ht="17.25" customHeight="1" hidden="1">
      <c r="B19" s="149"/>
      <c r="C19" s="152"/>
      <c r="D19" s="153"/>
      <c r="E19" s="155" t="s">
        <v>36</v>
      </c>
      <c r="F19" s="155"/>
      <c r="G19" s="155"/>
      <c r="H19" s="155"/>
      <c r="J19" s="222"/>
      <c r="K19" s="152"/>
      <c r="L19" s="153"/>
      <c r="M19" s="152"/>
      <c r="N19" s="225"/>
      <c r="O19" s="225"/>
      <c r="P19" s="153"/>
    </row>
    <row r="20" spans="2:16" ht="26.25" customHeight="1" hidden="1">
      <c r="B20" s="155" t="s">
        <v>2</v>
      </c>
      <c r="C20" s="156" t="s">
        <v>3</v>
      </c>
      <c r="D20" s="159">
        <f>D8/2</f>
        <v>6000</v>
      </c>
      <c r="E20" s="4" t="s">
        <v>4</v>
      </c>
      <c r="F20" s="14" t="s">
        <v>5</v>
      </c>
      <c r="G20" s="162">
        <f aca="true" t="shared" si="0" ref="G20:G26">G8/2</f>
        <v>3000</v>
      </c>
      <c r="H20" s="163"/>
      <c r="J20" s="229" t="s">
        <v>6</v>
      </c>
      <c r="K20" s="4" t="s">
        <v>7</v>
      </c>
      <c r="L20" s="16">
        <f>L8/2</f>
        <v>4500</v>
      </c>
      <c r="M20" s="231" t="s">
        <v>8</v>
      </c>
      <c r="N20" s="232"/>
      <c r="O20" s="235">
        <f>O8/2</f>
        <v>2500</v>
      </c>
      <c r="P20" s="236"/>
    </row>
    <row r="21" spans="2:16" ht="26.25" customHeight="1" hidden="1">
      <c r="B21" s="155"/>
      <c r="C21" s="157"/>
      <c r="D21" s="160"/>
      <c r="E21" s="21" t="s">
        <v>3</v>
      </c>
      <c r="F21" s="14" t="s">
        <v>9</v>
      </c>
      <c r="G21" s="162">
        <f t="shared" si="0"/>
        <v>3500</v>
      </c>
      <c r="H21" s="163"/>
      <c r="J21" s="230"/>
      <c r="K21" s="4" t="s">
        <v>10</v>
      </c>
      <c r="L21" s="16">
        <f>L9/2</f>
        <v>5000</v>
      </c>
      <c r="M21" s="233"/>
      <c r="N21" s="234"/>
      <c r="O21" s="210"/>
      <c r="P21" s="237"/>
    </row>
    <row r="22" spans="2:16" ht="26.25" customHeight="1" hidden="1">
      <c r="B22" s="155"/>
      <c r="C22" s="158"/>
      <c r="D22" s="161"/>
      <c r="E22" s="24" t="s">
        <v>30</v>
      </c>
      <c r="F22" s="14" t="s">
        <v>9</v>
      </c>
      <c r="G22" s="162">
        <f t="shared" si="0"/>
        <v>4000</v>
      </c>
      <c r="H22" s="163"/>
      <c r="J22" s="10"/>
      <c r="K22" s="7"/>
      <c r="L22" s="9"/>
      <c r="M22" s="7"/>
      <c r="N22" s="7"/>
      <c r="O22" s="9"/>
      <c r="P22" s="9"/>
    </row>
    <row r="23" spans="2:8" ht="17.25" customHeight="1" hidden="1">
      <c r="B23" s="155"/>
      <c r="C23" s="164" t="s">
        <v>11</v>
      </c>
      <c r="D23" s="159">
        <f>D11/2</f>
        <v>7000</v>
      </c>
      <c r="E23" s="166" t="s">
        <v>12</v>
      </c>
      <c r="F23" s="14" t="s">
        <v>5</v>
      </c>
      <c r="G23" s="162">
        <f t="shared" si="0"/>
        <v>5000</v>
      </c>
      <c r="H23" s="163"/>
    </row>
    <row r="24" spans="2:8" ht="17.25" customHeight="1" hidden="1">
      <c r="B24" s="155"/>
      <c r="C24" s="165"/>
      <c r="D24" s="161"/>
      <c r="E24" s="158"/>
      <c r="F24" s="14" t="s">
        <v>9</v>
      </c>
      <c r="G24" s="162">
        <f t="shared" si="0"/>
        <v>6000</v>
      </c>
      <c r="H24" s="163"/>
    </row>
    <row r="25" spans="2:8" ht="17.25" customHeight="1" hidden="1">
      <c r="B25" s="155"/>
      <c r="C25" s="164" t="s">
        <v>13</v>
      </c>
      <c r="D25" s="159">
        <f>D13/2</f>
        <v>8000</v>
      </c>
      <c r="E25" s="166" t="s">
        <v>14</v>
      </c>
      <c r="F25" s="14" t="s">
        <v>5</v>
      </c>
      <c r="G25" s="162">
        <f t="shared" si="0"/>
        <v>10000</v>
      </c>
      <c r="H25" s="163"/>
    </row>
    <row r="26" spans="2:8" ht="17.25" customHeight="1" hidden="1">
      <c r="B26" s="155"/>
      <c r="C26" s="165"/>
      <c r="D26" s="161"/>
      <c r="E26" s="158"/>
      <c r="F26" s="14" t="s">
        <v>9</v>
      </c>
      <c r="G26" s="162">
        <f t="shared" si="0"/>
        <v>12000</v>
      </c>
      <c r="H26" s="163"/>
    </row>
    <row r="27" spans="2:8" ht="17.25" customHeight="1" hidden="1">
      <c r="B27" s="155"/>
      <c r="C27" s="4" t="s">
        <v>15</v>
      </c>
      <c r="D27" s="16">
        <f>D15/2</f>
        <v>12500</v>
      </c>
      <c r="E27" s="18"/>
      <c r="F27" s="18"/>
      <c r="G27" s="18"/>
      <c r="H27" s="18"/>
    </row>
    <row r="28" spans="2:8" ht="17.25" customHeight="1">
      <c r="B28"/>
      <c r="C28"/>
      <c r="D28" s="12"/>
      <c r="E28"/>
      <c r="F28"/>
      <c r="G28"/>
      <c r="H28"/>
    </row>
    <row r="29" spans="2:8" ht="17.25" customHeight="1" thickBot="1">
      <c r="B29" s="11" t="s">
        <v>37</v>
      </c>
      <c r="C29"/>
      <c r="D29"/>
      <c r="E29"/>
      <c r="F29"/>
      <c r="G29"/>
      <c r="H29"/>
    </row>
    <row r="30" spans="2:8" ht="17.25" customHeight="1">
      <c r="B30" s="105"/>
      <c r="C30" s="188" t="s">
        <v>0</v>
      </c>
      <c r="D30" s="189"/>
      <c r="E30" s="238" t="s">
        <v>21</v>
      </c>
      <c r="F30" s="193"/>
      <c r="G30" s="193"/>
      <c r="H30" s="194"/>
    </row>
    <row r="31" spans="2:8" ht="17.25" customHeight="1" thickBot="1">
      <c r="B31" s="106"/>
      <c r="C31" s="190"/>
      <c r="D31" s="191"/>
      <c r="E31" s="198" t="s">
        <v>36</v>
      </c>
      <c r="F31" s="199"/>
      <c r="G31" s="199"/>
      <c r="H31" s="200"/>
    </row>
    <row r="32" spans="2:8" ht="30" customHeight="1">
      <c r="B32" s="203" t="s">
        <v>2</v>
      </c>
      <c r="C32" s="206" t="s">
        <v>3</v>
      </c>
      <c r="D32" s="208">
        <f>ROUNDDOWN(D20,-2)</f>
        <v>6000</v>
      </c>
      <c r="E32" s="40" t="s">
        <v>4</v>
      </c>
      <c r="F32" s="30" t="s">
        <v>5</v>
      </c>
      <c r="G32" s="210">
        <f aca="true" t="shared" si="1" ref="G32:G38">ROUNDDOWN(G20,-2)</f>
        <v>3000</v>
      </c>
      <c r="H32" s="211"/>
    </row>
    <row r="33" spans="2:8" ht="30" customHeight="1">
      <c r="B33" s="204"/>
      <c r="C33" s="206"/>
      <c r="D33" s="208"/>
      <c r="E33" s="40" t="s">
        <v>3</v>
      </c>
      <c r="F33" s="14" t="s">
        <v>9</v>
      </c>
      <c r="G33" s="162">
        <f t="shared" si="1"/>
        <v>3500</v>
      </c>
      <c r="H33" s="217"/>
    </row>
    <row r="34" spans="2:8" ht="30" customHeight="1">
      <c r="B34" s="204"/>
      <c r="C34" s="207"/>
      <c r="D34" s="209"/>
      <c r="E34" s="41" t="s">
        <v>30</v>
      </c>
      <c r="F34" s="14" t="s">
        <v>9</v>
      </c>
      <c r="G34" s="162">
        <f t="shared" si="1"/>
        <v>4000</v>
      </c>
      <c r="H34" s="217"/>
    </row>
    <row r="35" spans="2:8" ht="22.5" customHeight="1">
      <c r="B35" s="204"/>
      <c r="C35" s="218" t="s">
        <v>11</v>
      </c>
      <c r="D35" s="241">
        <f>ROUNDDOWN(D23,-2)</f>
        <v>7000</v>
      </c>
      <c r="E35" s="239" t="s">
        <v>12</v>
      </c>
      <c r="F35" s="14" t="s">
        <v>5</v>
      </c>
      <c r="G35" s="162">
        <f t="shared" si="1"/>
        <v>5000</v>
      </c>
      <c r="H35" s="217"/>
    </row>
    <row r="36" spans="2:8" ht="22.5" customHeight="1">
      <c r="B36" s="204"/>
      <c r="C36" s="219"/>
      <c r="D36" s="209"/>
      <c r="E36" s="234"/>
      <c r="F36" s="14" t="s">
        <v>9</v>
      </c>
      <c r="G36" s="162">
        <f t="shared" si="1"/>
        <v>6000</v>
      </c>
      <c r="H36" s="217"/>
    </row>
    <row r="37" spans="2:8" ht="22.5" customHeight="1">
      <c r="B37" s="204"/>
      <c r="C37" s="218" t="s">
        <v>13</v>
      </c>
      <c r="D37" s="241">
        <f>ROUNDDOWN(D25,-2)</f>
        <v>8000</v>
      </c>
      <c r="E37" s="239" t="s">
        <v>14</v>
      </c>
      <c r="F37" s="14" t="s">
        <v>5</v>
      </c>
      <c r="G37" s="162">
        <f t="shared" si="1"/>
        <v>10000</v>
      </c>
      <c r="H37" s="217"/>
    </row>
    <row r="38" spans="2:8" ht="22.5" customHeight="1" thickBot="1">
      <c r="B38" s="204"/>
      <c r="C38" s="219"/>
      <c r="D38" s="209"/>
      <c r="E38" s="240"/>
      <c r="F38" s="46" t="s">
        <v>9</v>
      </c>
      <c r="G38" s="227">
        <f t="shared" si="1"/>
        <v>12000</v>
      </c>
      <c r="H38" s="228"/>
    </row>
    <row r="39" spans="2:8" ht="22.5" customHeight="1" thickBot="1">
      <c r="B39" s="205"/>
      <c r="C39" s="35" t="s">
        <v>15</v>
      </c>
      <c r="D39" s="36">
        <f>ROUNDDOWN(D27,-2)</f>
        <v>12500</v>
      </c>
      <c r="E39" s="7"/>
      <c r="F39" s="19"/>
      <c r="G39" s="20"/>
      <c r="H39" s="20"/>
    </row>
    <row r="40" spans="2:8" ht="16.5" customHeight="1">
      <c r="B40"/>
      <c r="C40"/>
      <c r="D40" s="9"/>
      <c r="E40"/>
      <c r="F40"/>
      <c r="G40"/>
      <c r="H40"/>
    </row>
    <row r="41" spans="2:8" ht="17.25" customHeight="1" thickBot="1">
      <c r="B41" s="11" t="s">
        <v>18</v>
      </c>
      <c r="C41"/>
      <c r="D41"/>
      <c r="E41"/>
      <c r="F41"/>
      <c r="G41"/>
      <c r="H41"/>
    </row>
    <row r="42" spans="2:8" ht="17.25" customHeight="1">
      <c r="B42" s="105"/>
      <c r="C42" s="188" t="s">
        <v>0</v>
      </c>
      <c r="D42" s="189"/>
      <c r="E42" s="192" t="s">
        <v>21</v>
      </c>
      <c r="F42" s="193"/>
      <c r="G42" s="193"/>
      <c r="H42" s="194"/>
    </row>
    <row r="43" spans="2:8" ht="17.25" customHeight="1" thickBot="1">
      <c r="B43" s="106"/>
      <c r="C43" s="190"/>
      <c r="D43" s="191"/>
      <c r="E43" s="198" t="s">
        <v>36</v>
      </c>
      <c r="F43" s="199"/>
      <c r="G43" s="199"/>
      <c r="H43" s="200"/>
    </row>
    <row r="44" spans="2:8" ht="30" customHeight="1">
      <c r="B44" s="203" t="s">
        <v>2</v>
      </c>
      <c r="C44" s="206" t="s">
        <v>3</v>
      </c>
      <c r="D44" s="208">
        <f>D8-D32</f>
        <v>6000</v>
      </c>
      <c r="E44" s="44" t="s">
        <v>4</v>
      </c>
      <c r="F44" s="30" t="s">
        <v>5</v>
      </c>
      <c r="G44" s="210">
        <f>G8-G32</f>
        <v>3000</v>
      </c>
      <c r="H44" s="211"/>
    </row>
    <row r="45" spans="2:8" ht="30" customHeight="1">
      <c r="B45" s="204"/>
      <c r="C45" s="206"/>
      <c r="D45" s="208"/>
      <c r="E45" s="44" t="s">
        <v>3</v>
      </c>
      <c r="F45" s="14" t="s">
        <v>9</v>
      </c>
      <c r="G45" s="162">
        <f aca="true" t="shared" si="2" ref="G45:G50">G9-G33</f>
        <v>3500</v>
      </c>
      <c r="H45" s="217"/>
    </row>
    <row r="46" spans="2:8" ht="30" customHeight="1">
      <c r="B46" s="204"/>
      <c r="C46" s="207"/>
      <c r="D46" s="209"/>
      <c r="E46" s="45" t="s">
        <v>30</v>
      </c>
      <c r="F46" s="14" t="s">
        <v>9</v>
      </c>
      <c r="G46" s="162">
        <f t="shared" si="2"/>
        <v>4000</v>
      </c>
      <c r="H46" s="217"/>
    </row>
    <row r="47" spans="2:8" ht="22.5" customHeight="1">
      <c r="B47" s="204"/>
      <c r="C47" s="218" t="s">
        <v>11</v>
      </c>
      <c r="D47" s="241">
        <f>D11-D35</f>
        <v>7000</v>
      </c>
      <c r="E47" s="221" t="s">
        <v>12</v>
      </c>
      <c r="F47" s="14" t="s">
        <v>5</v>
      </c>
      <c r="G47" s="162">
        <f t="shared" si="2"/>
        <v>5000</v>
      </c>
      <c r="H47" s="217"/>
    </row>
    <row r="48" spans="2:8" ht="22.5" customHeight="1">
      <c r="B48" s="204"/>
      <c r="C48" s="219"/>
      <c r="D48" s="209"/>
      <c r="E48" s="207"/>
      <c r="F48" s="14" t="s">
        <v>9</v>
      </c>
      <c r="G48" s="162">
        <f t="shared" si="2"/>
        <v>6000</v>
      </c>
      <c r="H48" s="217"/>
    </row>
    <row r="49" spans="2:8" ht="22.5" customHeight="1">
      <c r="B49" s="204"/>
      <c r="C49" s="218" t="s">
        <v>13</v>
      </c>
      <c r="D49" s="241">
        <f>D13-D37</f>
        <v>8000</v>
      </c>
      <c r="E49" s="221" t="s">
        <v>14</v>
      </c>
      <c r="F49" s="14" t="s">
        <v>5</v>
      </c>
      <c r="G49" s="162">
        <f t="shared" si="2"/>
        <v>10000</v>
      </c>
      <c r="H49" s="217"/>
    </row>
    <row r="50" spans="2:8" ht="22.5" customHeight="1" thickBot="1">
      <c r="B50" s="204"/>
      <c r="C50" s="219"/>
      <c r="D50" s="209"/>
      <c r="E50" s="226"/>
      <c r="F50" s="46" t="s">
        <v>9</v>
      </c>
      <c r="G50" s="227">
        <f t="shared" si="2"/>
        <v>12000</v>
      </c>
      <c r="H50" s="228"/>
    </row>
    <row r="51" spans="2:8" ht="22.5" customHeight="1" thickBot="1">
      <c r="B51" s="205"/>
      <c r="C51" s="35" t="s">
        <v>15</v>
      </c>
      <c r="D51" s="36">
        <f>D15-D39</f>
        <v>12500</v>
      </c>
      <c r="E51" s="18"/>
      <c r="F51" s="18"/>
      <c r="G51" s="18"/>
      <c r="H51" s="18"/>
    </row>
    <row r="52" ht="17.25">
      <c r="D52" s="9"/>
    </row>
  </sheetData>
  <sheetProtection/>
  <mergeCells count="96">
    <mergeCell ref="G47:H47"/>
    <mergeCell ref="G48:H48"/>
    <mergeCell ref="C49:C50"/>
    <mergeCell ref="D49:D50"/>
    <mergeCell ref="E49:E50"/>
    <mergeCell ref="G49:H49"/>
    <mergeCell ref="B44:B51"/>
    <mergeCell ref="C44:C46"/>
    <mergeCell ref="D44:D46"/>
    <mergeCell ref="G44:H44"/>
    <mergeCell ref="G45:H45"/>
    <mergeCell ref="G46:H46"/>
    <mergeCell ref="C47:C48"/>
    <mergeCell ref="D47:D48"/>
    <mergeCell ref="G50:H50"/>
    <mergeCell ref="E47:E48"/>
    <mergeCell ref="G38:H38"/>
    <mergeCell ref="B42:B43"/>
    <mergeCell ref="C42:D43"/>
    <mergeCell ref="E42:H42"/>
    <mergeCell ref="E43:H43"/>
    <mergeCell ref="E35:E36"/>
    <mergeCell ref="G35:H35"/>
    <mergeCell ref="G36:H36"/>
    <mergeCell ref="C37:C38"/>
    <mergeCell ref="D37:D38"/>
    <mergeCell ref="E37:E38"/>
    <mergeCell ref="G37:H37"/>
    <mergeCell ref="B32:B39"/>
    <mergeCell ref="C32:C34"/>
    <mergeCell ref="D32:D34"/>
    <mergeCell ref="G32:H32"/>
    <mergeCell ref="G33:H33"/>
    <mergeCell ref="G34:H34"/>
    <mergeCell ref="C35:C36"/>
    <mergeCell ref="D35:D36"/>
    <mergeCell ref="B30:B31"/>
    <mergeCell ref="C30:D31"/>
    <mergeCell ref="E30:H30"/>
    <mergeCell ref="E31:H31"/>
    <mergeCell ref="B20:B27"/>
    <mergeCell ref="D20:D22"/>
    <mergeCell ref="G20:H20"/>
    <mergeCell ref="G24:H24"/>
    <mergeCell ref="C25:C26"/>
    <mergeCell ref="D25:D26"/>
    <mergeCell ref="J20:J21"/>
    <mergeCell ref="M20:N21"/>
    <mergeCell ref="O20:P21"/>
    <mergeCell ref="G21:H21"/>
    <mergeCell ref="G22:H22"/>
    <mergeCell ref="C23:C24"/>
    <mergeCell ref="D23:D24"/>
    <mergeCell ref="E23:E24"/>
    <mergeCell ref="G23:H23"/>
    <mergeCell ref="C20:C22"/>
    <mergeCell ref="B18:B19"/>
    <mergeCell ref="C18:D19"/>
    <mergeCell ref="E18:H18"/>
    <mergeCell ref="E25:E26"/>
    <mergeCell ref="G25:H25"/>
    <mergeCell ref="G26:H26"/>
    <mergeCell ref="K18:L19"/>
    <mergeCell ref="M18:P19"/>
    <mergeCell ref="E19:H19"/>
    <mergeCell ref="C13:C14"/>
    <mergeCell ref="D13:D14"/>
    <mergeCell ref="E13:E14"/>
    <mergeCell ref="G13:H13"/>
    <mergeCell ref="G14:H14"/>
    <mergeCell ref="C11:C12"/>
    <mergeCell ref="D11:D12"/>
    <mergeCell ref="E11:E12"/>
    <mergeCell ref="G11:H11"/>
    <mergeCell ref="G12:H12"/>
    <mergeCell ref="J18:J19"/>
    <mergeCell ref="Q7:R7"/>
    <mergeCell ref="B8:B15"/>
    <mergeCell ref="C8:C10"/>
    <mergeCell ref="D8:D10"/>
    <mergeCell ref="G8:H8"/>
    <mergeCell ref="J8:J9"/>
    <mergeCell ref="M8:N9"/>
    <mergeCell ref="O8:P9"/>
    <mergeCell ref="G9:H9"/>
    <mergeCell ref="G10:H10"/>
    <mergeCell ref="B4:H4"/>
    <mergeCell ref="J4:R4"/>
    <mergeCell ref="B6:B7"/>
    <mergeCell ref="C6:D7"/>
    <mergeCell ref="E6:H6"/>
    <mergeCell ref="J6:J7"/>
    <mergeCell ref="K6:L7"/>
    <mergeCell ref="M6:R6"/>
    <mergeCell ref="E7:H7"/>
    <mergeCell ref="M7:P7"/>
  </mergeCells>
  <printOptions horizontalCentered="1"/>
  <pageMargins left="0.6299212598425197" right="0.3937007874015748" top="0.4724409448818898" bottom="0.3937007874015748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zoomScaleSheetLayoutView="100" zoomScalePageLayoutView="0" workbookViewId="0" topLeftCell="A1">
      <selection activeCell="U29" sqref="U29"/>
    </sheetView>
  </sheetViews>
  <sheetFormatPr defaultColWidth="9.00390625" defaultRowHeight="13.5"/>
  <cols>
    <col min="1" max="1" width="1.4921875" style="2" customWidth="1"/>
    <col min="2" max="2" width="3.625" style="2" customWidth="1"/>
    <col min="3" max="3" width="9.625" style="2" customWidth="1"/>
    <col min="4" max="4" width="8.375" style="2" customWidth="1"/>
    <col min="5" max="5" width="9.75390625" style="2" customWidth="1"/>
    <col min="6" max="6" width="8.375" style="2" customWidth="1"/>
    <col min="7" max="7" width="5.375" style="2" customWidth="1"/>
    <col min="8" max="8" width="3.375" style="2" customWidth="1"/>
    <col min="9" max="9" width="8.50390625" style="2" bestFit="1" customWidth="1"/>
    <col min="10" max="10" width="8.125" style="2" bestFit="1" customWidth="1"/>
    <col min="11" max="11" width="1.75390625" style="2" customWidth="1"/>
    <col min="12" max="12" width="3.25390625" style="2" customWidth="1"/>
    <col min="13" max="13" width="7.875" style="2" customWidth="1"/>
    <col min="14" max="14" width="8.75390625" style="2" customWidth="1"/>
    <col min="15" max="15" width="2.375" style="2" customWidth="1"/>
    <col min="16" max="16" width="2.75390625" style="2" customWidth="1"/>
    <col min="17" max="17" width="4.25390625" style="2" customWidth="1"/>
    <col min="18" max="18" width="2.75390625" style="2" customWidth="1"/>
    <col min="19" max="19" width="5.375" style="2" customWidth="1"/>
    <col min="20" max="20" width="7.75390625" style="2" customWidth="1"/>
    <col min="21" max="16384" width="9.00390625" style="2" customWidth="1"/>
  </cols>
  <sheetData>
    <row r="1" spans="1:1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6.25" customHeight="1">
      <c r="A2" s="1"/>
      <c r="B2" s="13" t="s">
        <v>35</v>
      </c>
      <c r="C2"/>
      <c r="D2"/>
      <c r="E2"/>
      <c r="F2"/>
      <c r="G2"/>
      <c r="H2"/>
      <c r="I2"/>
      <c r="J2"/>
      <c r="K2" s="1"/>
      <c r="L2" s="1"/>
    </row>
    <row r="3" spans="1:12" ht="9.75" customHeight="1">
      <c r="A3" s="1"/>
      <c r="B3" s="13"/>
      <c r="C3"/>
      <c r="D3"/>
      <c r="E3"/>
      <c r="F3"/>
      <c r="G3"/>
      <c r="H3"/>
      <c r="I3"/>
      <c r="J3"/>
      <c r="K3" s="1"/>
      <c r="L3" s="1"/>
    </row>
    <row r="4" spans="1:20" ht="22.5" customHeight="1">
      <c r="A4" s="1"/>
      <c r="B4" s="252" t="s">
        <v>2</v>
      </c>
      <c r="C4" s="252"/>
      <c r="D4" s="252"/>
      <c r="E4" s="104"/>
      <c r="F4" s="104"/>
      <c r="G4" s="104"/>
      <c r="H4" s="104"/>
      <c r="I4" s="29"/>
      <c r="J4" s="29"/>
      <c r="K4" s="1"/>
      <c r="L4" s="253" t="s">
        <v>6</v>
      </c>
      <c r="M4" s="253"/>
      <c r="N4" s="253"/>
      <c r="O4" s="253"/>
      <c r="P4" s="253"/>
      <c r="Q4" s="253"/>
      <c r="R4" s="253"/>
      <c r="S4" s="253"/>
      <c r="T4" s="253"/>
    </row>
    <row r="5" spans="1:20" ht="17.25" customHeight="1">
      <c r="A5" s="1"/>
      <c r="B5" s="222"/>
      <c r="C5" s="150" t="s">
        <v>0</v>
      </c>
      <c r="D5" s="151"/>
      <c r="E5" s="154" t="s">
        <v>21</v>
      </c>
      <c r="F5" s="154"/>
      <c r="G5" s="154"/>
      <c r="H5" s="154"/>
      <c r="I5" s="154"/>
      <c r="J5" s="154"/>
      <c r="K5" s="15"/>
      <c r="L5" s="222"/>
      <c r="M5" s="150" t="s">
        <v>0</v>
      </c>
      <c r="N5" s="151"/>
      <c r="O5" s="154" t="s">
        <v>21</v>
      </c>
      <c r="P5" s="154"/>
      <c r="Q5" s="154"/>
      <c r="R5" s="154"/>
      <c r="S5" s="154"/>
      <c r="T5" s="154"/>
    </row>
    <row r="6" spans="1:20" ht="17.25" customHeight="1">
      <c r="A6" s="1"/>
      <c r="B6" s="222"/>
      <c r="C6" s="152"/>
      <c r="D6" s="153"/>
      <c r="E6" s="155" t="s">
        <v>36</v>
      </c>
      <c r="F6" s="155"/>
      <c r="G6" s="155"/>
      <c r="H6" s="155"/>
      <c r="I6" s="245" t="s">
        <v>32</v>
      </c>
      <c r="J6" s="245"/>
      <c r="K6" s="15"/>
      <c r="L6" s="222"/>
      <c r="M6" s="152"/>
      <c r="N6" s="153"/>
      <c r="O6" s="230" t="s">
        <v>25</v>
      </c>
      <c r="P6" s="230"/>
      <c r="Q6" s="230"/>
      <c r="R6" s="230"/>
      <c r="S6" s="155" t="s">
        <v>32</v>
      </c>
      <c r="T6" s="155"/>
    </row>
    <row r="7" spans="1:20" ht="30" customHeight="1">
      <c r="A7" s="1"/>
      <c r="B7" s="155" t="s">
        <v>2</v>
      </c>
      <c r="C7" s="156" t="s">
        <v>3</v>
      </c>
      <c r="D7" s="159">
        <v>12000</v>
      </c>
      <c r="E7" s="31" t="s">
        <v>4</v>
      </c>
      <c r="F7" s="30" t="s">
        <v>5</v>
      </c>
      <c r="G7" s="210">
        <v>6000</v>
      </c>
      <c r="H7" s="237"/>
      <c r="I7" s="246" t="s">
        <v>4</v>
      </c>
      <c r="J7" s="248">
        <v>20000</v>
      </c>
      <c r="K7" s="15"/>
      <c r="L7" s="229" t="s">
        <v>6</v>
      </c>
      <c r="M7" s="4" t="s">
        <v>7</v>
      </c>
      <c r="N7" s="16">
        <v>9000</v>
      </c>
      <c r="O7" s="165" t="s">
        <v>8</v>
      </c>
      <c r="P7" s="165"/>
      <c r="Q7" s="251">
        <v>5000</v>
      </c>
      <c r="R7" s="251"/>
      <c r="S7" s="28" t="s">
        <v>33</v>
      </c>
      <c r="T7" s="17">
        <v>16000</v>
      </c>
    </row>
    <row r="8" spans="1:20" ht="30" customHeight="1">
      <c r="A8" s="1"/>
      <c r="B8" s="155"/>
      <c r="C8" s="157"/>
      <c r="D8" s="160"/>
      <c r="E8" s="31" t="s">
        <v>3</v>
      </c>
      <c r="F8" s="14" t="s">
        <v>9</v>
      </c>
      <c r="G8" s="162">
        <v>7000</v>
      </c>
      <c r="H8" s="163"/>
      <c r="I8" s="246"/>
      <c r="J8" s="249"/>
      <c r="K8" s="15"/>
      <c r="L8" s="230"/>
      <c r="M8" s="4" t="s">
        <v>10</v>
      </c>
      <c r="N8" s="16">
        <v>10000</v>
      </c>
      <c r="O8" s="165"/>
      <c r="P8" s="165"/>
      <c r="Q8" s="251"/>
      <c r="R8" s="251"/>
      <c r="S8" s="28" t="s">
        <v>34</v>
      </c>
      <c r="T8" s="17">
        <v>17000</v>
      </c>
    </row>
    <row r="9" spans="1:18" ht="30" customHeight="1">
      <c r="A9" s="1"/>
      <c r="B9" s="155"/>
      <c r="C9" s="158"/>
      <c r="D9" s="161"/>
      <c r="E9" s="32" t="s">
        <v>30</v>
      </c>
      <c r="F9" s="14" t="s">
        <v>9</v>
      </c>
      <c r="G9" s="162">
        <v>8000</v>
      </c>
      <c r="H9" s="163"/>
      <c r="I9" s="247"/>
      <c r="J9" s="250"/>
      <c r="K9" s="15"/>
      <c r="L9" s="23"/>
      <c r="M9" s="7"/>
      <c r="N9" s="20"/>
      <c r="O9" s="7"/>
      <c r="P9" s="7"/>
      <c r="Q9" s="20"/>
      <c r="R9" s="20"/>
    </row>
    <row r="10" spans="1:20" ht="22.5" customHeight="1">
      <c r="A10" s="1"/>
      <c r="B10" s="155"/>
      <c r="C10" s="164" t="s">
        <v>11</v>
      </c>
      <c r="D10" s="251">
        <v>14000</v>
      </c>
      <c r="E10" s="166" t="s">
        <v>12</v>
      </c>
      <c r="F10" s="14" t="s">
        <v>5</v>
      </c>
      <c r="G10" s="162">
        <v>10000</v>
      </c>
      <c r="H10" s="163"/>
      <c r="I10" s="242" t="s">
        <v>12</v>
      </c>
      <c r="J10" s="244">
        <v>24000</v>
      </c>
      <c r="K10" s="15"/>
      <c r="L10" s="15"/>
      <c r="M10" s="18"/>
      <c r="N10" s="18"/>
      <c r="O10" s="18"/>
      <c r="P10" s="18"/>
      <c r="Q10" s="18"/>
      <c r="R10" s="18"/>
      <c r="T10" s="22"/>
    </row>
    <row r="11" spans="1:18" ht="22.5" customHeight="1">
      <c r="A11" s="1"/>
      <c r="B11" s="155"/>
      <c r="C11" s="165"/>
      <c r="D11" s="251"/>
      <c r="E11" s="158"/>
      <c r="F11" s="14" t="s">
        <v>9</v>
      </c>
      <c r="G11" s="162">
        <v>12000</v>
      </c>
      <c r="H11" s="163"/>
      <c r="I11" s="243"/>
      <c r="J11" s="244"/>
      <c r="K11" s="15"/>
      <c r="L11" s="15"/>
      <c r="M11" s="18"/>
      <c r="N11" s="18"/>
      <c r="O11" s="18"/>
      <c r="P11" s="18"/>
      <c r="Q11" s="18"/>
      <c r="R11" s="18"/>
    </row>
    <row r="12" spans="1:18" ht="22.5" customHeight="1">
      <c r="A12" s="6"/>
      <c r="B12" s="155"/>
      <c r="C12" s="164" t="s">
        <v>13</v>
      </c>
      <c r="D12" s="251">
        <v>16000</v>
      </c>
      <c r="E12" s="166" t="s">
        <v>14</v>
      </c>
      <c r="F12" s="14" t="s">
        <v>5</v>
      </c>
      <c r="G12" s="162">
        <v>20000</v>
      </c>
      <c r="H12" s="163"/>
      <c r="I12" s="242" t="s">
        <v>14</v>
      </c>
      <c r="J12" s="244">
        <v>30000</v>
      </c>
      <c r="K12" s="15"/>
      <c r="L12" s="15"/>
      <c r="M12" s="15"/>
      <c r="N12" s="18"/>
      <c r="O12" s="18"/>
      <c r="P12" s="18"/>
      <c r="Q12" s="18"/>
      <c r="R12" s="18"/>
    </row>
    <row r="13" spans="1:18" ht="22.5" customHeight="1">
      <c r="A13" s="6"/>
      <c r="B13" s="155"/>
      <c r="C13" s="165"/>
      <c r="D13" s="251"/>
      <c r="E13" s="158"/>
      <c r="F13" s="14" t="s">
        <v>9</v>
      </c>
      <c r="G13" s="162">
        <v>24000</v>
      </c>
      <c r="H13" s="163"/>
      <c r="I13" s="243"/>
      <c r="J13" s="244"/>
      <c r="K13" s="18"/>
      <c r="L13" s="15"/>
      <c r="M13" s="18"/>
      <c r="N13" s="18"/>
      <c r="O13" s="18"/>
      <c r="P13" s="18"/>
      <c r="Q13" s="18"/>
      <c r="R13" s="18"/>
    </row>
    <row r="14" spans="1:17" ht="22.5" customHeight="1">
      <c r="A14" s="6"/>
      <c r="B14" s="155"/>
      <c r="C14" s="4" t="s">
        <v>15</v>
      </c>
      <c r="D14" s="16">
        <v>25000</v>
      </c>
      <c r="E14" s="7"/>
      <c r="F14" s="19"/>
      <c r="G14" s="20"/>
      <c r="H14" s="20"/>
      <c r="I14" s="20"/>
      <c r="J14" s="18"/>
      <c r="K14" s="15"/>
      <c r="L14" s="18"/>
      <c r="M14" s="18"/>
      <c r="N14" s="18"/>
      <c r="O14" s="18"/>
      <c r="P14" s="18"/>
      <c r="Q14" s="18"/>
    </row>
    <row r="15" spans="1:12" ht="16.5" customHeight="1" hidden="1">
      <c r="A15" s="6"/>
      <c r="B15" s="10"/>
      <c r="C15" s="7"/>
      <c r="D15" s="9"/>
      <c r="E15" s="7"/>
      <c r="F15" s="8"/>
      <c r="G15" s="9"/>
      <c r="H15" s="9"/>
      <c r="I15" s="9"/>
      <c r="J15" s="9"/>
      <c r="L15" s="6"/>
    </row>
    <row r="16" spans="1:10" ht="17.25" customHeight="1" hidden="1">
      <c r="A16" s="6"/>
      <c r="B16" s="11" t="s">
        <v>31</v>
      </c>
      <c r="C16"/>
      <c r="D16"/>
      <c r="E16"/>
      <c r="F16"/>
      <c r="G16"/>
      <c r="H16"/>
      <c r="I16"/>
      <c r="J16"/>
    </row>
    <row r="17" spans="2:18" ht="17.25" customHeight="1" hidden="1">
      <c r="B17" s="148"/>
      <c r="C17" s="150" t="s">
        <v>0</v>
      </c>
      <c r="D17" s="151"/>
      <c r="E17" s="154" t="s">
        <v>21</v>
      </c>
      <c r="F17" s="154"/>
      <c r="G17" s="154"/>
      <c r="H17" s="154"/>
      <c r="I17" s="154"/>
      <c r="J17" s="154"/>
      <c r="L17" s="222"/>
      <c r="M17" s="150" t="s">
        <v>0</v>
      </c>
      <c r="N17" s="151"/>
      <c r="O17" s="223" t="s">
        <v>1</v>
      </c>
      <c r="P17" s="224"/>
      <c r="Q17" s="224"/>
      <c r="R17" s="151"/>
    </row>
    <row r="18" spans="2:18" ht="17.25" customHeight="1" hidden="1">
      <c r="B18" s="149"/>
      <c r="C18" s="152"/>
      <c r="D18" s="153"/>
      <c r="E18" s="155" t="s">
        <v>36</v>
      </c>
      <c r="F18" s="155"/>
      <c r="G18" s="155"/>
      <c r="H18" s="155"/>
      <c r="I18" s="245" t="s">
        <v>32</v>
      </c>
      <c r="J18" s="245"/>
      <c r="L18" s="222"/>
      <c r="M18" s="152"/>
      <c r="N18" s="153"/>
      <c r="O18" s="152"/>
      <c r="P18" s="225"/>
      <c r="Q18" s="225"/>
      <c r="R18" s="153"/>
    </row>
    <row r="19" spans="2:18" ht="26.25" customHeight="1" hidden="1">
      <c r="B19" s="155" t="s">
        <v>2</v>
      </c>
      <c r="C19" s="156" t="s">
        <v>3</v>
      </c>
      <c r="D19" s="159">
        <f>D7/2</f>
        <v>6000</v>
      </c>
      <c r="E19" s="4" t="s">
        <v>4</v>
      </c>
      <c r="F19" s="14" t="s">
        <v>5</v>
      </c>
      <c r="G19" s="162">
        <f aca="true" t="shared" si="0" ref="G19:G25">G7/2</f>
        <v>3000</v>
      </c>
      <c r="H19" s="163"/>
      <c r="I19" s="246" t="s">
        <v>4</v>
      </c>
      <c r="J19" s="248">
        <f>J7/2</f>
        <v>10000</v>
      </c>
      <c r="L19" s="229" t="s">
        <v>6</v>
      </c>
      <c r="M19" s="4" t="s">
        <v>7</v>
      </c>
      <c r="N19" s="16">
        <f>N7/2</f>
        <v>4500</v>
      </c>
      <c r="O19" s="231" t="s">
        <v>8</v>
      </c>
      <c r="P19" s="232"/>
      <c r="Q19" s="235">
        <f>Q7/2</f>
        <v>2500</v>
      </c>
      <c r="R19" s="236"/>
    </row>
    <row r="20" spans="2:18" ht="26.25" customHeight="1" hidden="1">
      <c r="B20" s="155"/>
      <c r="C20" s="157"/>
      <c r="D20" s="160"/>
      <c r="E20" s="21" t="s">
        <v>3</v>
      </c>
      <c r="F20" s="14" t="s">
        <v>9</v>
      </c>
      <c r="G20" s="162">
        <f t="shared" si="0"/>
        <v>3500</v>
      </c>
      <c r="H20" s="163"/>
      <c r="I20" s="246"/>
      <c r="J20" s="249"/>
      <c r="L20" s="230"/>
      <c r="M20" s="4" t="s">
        <v>10</v>
      </c>
      <c r="N20" s="16">
        <f>N8/2</f>
        <v>5000</v>
      </c>
      <c r="O20" s="233"/>
      <c r="P20" s="234"/>
      <c r="Q20" s="210"/>
      <c r="R20" s="237"/>
    </row>
    <row r="21" spans="2:18" ht="26.25" customHeight="1" hidden="1">
      <c r="B21" s="155"/>
      <c r="C21" s="158"/>
      <c r="D21" s="161"/>
      <c r="E21" s="24" t="s">
        <v>30</v>
      </c>
      <c r="F21" s="14" t="s">
        <v>9</v>
      </c>
      <c r="G21" s="162">
        <f t="shared" si="0"/>
        <v>4000</v>
      </c>
      <c r="H21" s="163"/>
      <c r="I21" s="247"/>
      <c r="J21" s="250"/>
      <c r="L21" s="10"/>
      <c r="M21" s="7"/>
      <c r="N21" s="9"/>
      <c r="O21" s="7"/>
      <c r="P21" s="7"/>
      <c r="Q21" s="9"/>
      <c r="R21" s="9"/>
    </row>
    <row r="22" spans="2:10" ht="17.25" customHeight="1" hidden="1">
      <c r="B22" s="155"/>
      <c r="C22" s="164" t="s">
        <v>11</v>
      </c>
      <c r="D22" s="159">
        <f>D10/2</f>
        <v>7000</v>
      </c>
      <c r="E22" s="166" t="s">
        <v>12</v>
      </c>
      <c r="F22" s="14" t="s">
        <v>5</v>
      </c>
      <c r="G22" s="162">
        <f t="shared" si="0"/>
        <v>5000</v>
      </c>
      <c r="H22" s="163"/>
      <c r="I22" s="242" t="s">
        <v>12</v>
      </c>
      <c r="J22" s="244">
        <f>J10/2</f>
        <v>12000</v>
      </c>
    </row>
    <row r="23" spans="2:10" ht="17.25" customHeight="1" hidden="1">
      <c r="B23" s="155"/>
      <c r="C23" s="165"/>
      <c r="D23" s="161"/>
      <c r="E23" s="158"/>
      <c r="F23" s="14" t="s">
        <v>9</v>
      </c>
      <c r="G23" s="162">
        <f t="shared" si="0"/>
        <v>6000</v>
      </c>
      <c r="H23" s="163"/>
      <c r="I23" s="243"/>
      <c r="J23" s="244"/>
    </row>
    <row r="24" spans="2:10" ht="17.25" customHeight="1" hidden="1">
      <c r="B24" s="155"/>
      <c r="C24" s="164" t="s">
        <v>13</v>
      </c>
      <c r="D24" s="159">
        <f>D12/2</f>
        <v>8000</v>
      </c>
      <c r="E24" s="166" t="s">
        <v>14</v>
      </c>
      <c r="F24" s="14" t="s">
        <v>5</v>
      </c>
      <c r="G24" s="162">
        <f t="shared" si="0"/>
        <v>10000</v>
      </c>
      <c r="H24" s="163"/>
      <c r="I24" s="242" t="s">
        <v>14</v>
      </c>
      <c r="J24" s="244">
        <f>J12/2</f>
        <v>15000</v>
      </c>
    </row>
    <row r="25" spans="2:10" ht="17.25" customHeight="1" hidden="1">
      <c r="B25" s="155"/>
      <c r="C25" s="165"/>
      <c r="D25" s="161"/>
      <c r="E25" s="158"/>
      <c r="F25" s="14" t="s">
        <v>9</v>
      </c>
      <c r="G25" s="162">
        <f t="shared" si="0"/>
        <v>12000</v>
      </c>
      <c r="H25" s="163"/>
      <c r="I25" s="243"/>
      <c r="J25" s="244"/>
    </row>
    <row r="26" spans="2:10" ht="17.25" customHeight="1" hidden="1">
      <c r="B26" s="155"/>
      <c r="C26" s="4" t="s">
        <v>15</v>
      </c>
      <c r="D26" s="16">
        <f>D14/2</f>
        <v>12500</v>
      </c>
      <c r="E26" s="18"/>
      <c r="F26" s="18"/>
      <c r="G26" s="18"/>
      <c r="H26" s="18"/>
      <c r="I26"/>
      <c r="J26"/>
    </row>
    <row r="27" spans="2:10" ht="17.25" customHeight="1">
      <c r="B27"/>
      <c r="C27"/>
      <c r="D27" s="12"/>
      <c r="E27"/>
      <c r="F27"/>
      <c r="G27"/>
      <c r="H27"/>
      <c r="I27"/>
      <c r="J27"/>
    </row>
    <row r="28" spans="2:10" ht="17.25" customHeight="1">
      <c r="B28" s="11" t="s">
        <v>29</v>
      </c>
      <c r="C28"/>
      <c r="D28"/>
      <c r="E28"/>
      <c r="F28"/>
      <c r="G28"/>
      <c r="H28"/>
      <c r="I28"/>
      <c r="J28"/>
    </row>
    <row r="29" spans="2:10" ht="17.25" customHeight="1">
      <c r="B29" s="222"/>
      <c r="C29" s="150" t="s">
        <v>0</v>
      </c>
      <c r="D29" s="151"/>
      <c r="E29" s="154" t="s">
        <v>21</v>
      </c>
      <c r="F29" s="154"/>
      <c r="G29" s="154"/>
      <c r="H29" s="154"/>
      <c r="I29" s="154"/>
      <c r="J29" s="154"/>
    </row>
    <row r="30" spans="2:10" ht="17.25" customHeight="1">
      <c r="B30" s="222"/>
      <c r="C30" s="152"/>
      <c r="D30" s="153"/>
      <c r="E30" s="155" t="s">
        <v>36</v>
      </c>
      <c r="F30" s="155"/>
      <c r="G30" s="155"/>
      <c r="H30" s="155"/>
      <c r="I30" s="245" t="s">
        <v>32</v>
      </c>
      <c r="J30" s="245"/>
    </row>
    <row r="31" spans="2:10" ht="30" customHeight="1">
      <c r="B31" s="155" t="s">
        <v>2</v>
      </c>
      <c r="C31" s="156" t="s">
        <v>3</v>
      </c>
      <c r="D31" s="159">
        <f>ROUNDDOWN(D19,-2)</f>
        <v>6000</v>
      </c>
      <c r="E31" s="33" t="s">
        <v>4</v>
      </c>
      <c r="F31" s="14" t="s">
        <v>5</v>
      </c>
      <c r="G31" s="162">
        <f aca="true" t="shared" si="1" ref="G31:G37">ROUNDDOWN(G19,-2)</f>
        <v>3000</v>
      </c>
      <c r="H31" s="163"/>
      <c r="I31" s="246" t="s">
        <v>4</v>
      </c>
      <c r="J31" s="248">
        <f>ROUNDDOWN(J19,-2)</f>
        <v>10000</v>
      </c>
    </row>
    <row r="32" spans="2:10" ht="30" customHeight="1">
      <c r="B32" s="155"/>
      <c r="C32" s="157"/>
      <c r="D32" s="160"/>
      <c r="E32" s="31" t="s">
        <v>3</v>
      </c>
      <c r="F32" s="14" t="s">
        <v>9</v>
      </c>
      <c r="G32" s="162">
        <f t="shared" si="1"/>
        <v>3500</v>
      </c>
      <c r="H32" s="163"/>
      <c r="I32" s="246"/>
      <c r="J32" s="249">
        <f>ROUNDDOWN(J20,-2)</f>
        <v>0</v>
      </c>
    </row>
    <row r="33" spans="2:10" ht="30" customHeight="1">
      <c r="B33" s="155"/>
      <c r="C33" s="158"/>
      <c r="D33" s="161"/>
      <c r="E33" s="32" t="s">
        <v>30</v>
      </c>
      <c r="F33" s="14" t="s">
        <v>9</v>
      </c>
      <c r="G33" s="162">
        <f t="shared" si="1"/>
        <v>4000</v>
      </c>
      <c r="H33" s="163"/>
      <c r="I33" s="247"/>
      <c r="J33" s="250">
        <f>ROUNDDOWN(J21,-2)</f>
        <v>0</v>
      </c>
    </row>
    <row r="34" spans="2:10" ht="22.5" customHeight="1">
      <c r="B34" s="155"/>
      <c r="C34" s="164" t="s">
        <v>11</v>
      </c>
      <c r="D34" s="159">
        <f>ROUNDDOWN(D22,-2)</f>
        <v>7000</v>
      </c>
      <c r="E34" s="166" t="s">
        <v>12</v>
      </c>
      <c r="F34" s="14" t="s">
        <v>5</v>
      </c>
      <c r="G34" s="162">
        <f t="shared" si="1"/>
        <v>5000</v>
      </c>
      <c r="H34" s="163"/>
      <c r="I34" s="242" t="s">
        <v>12</v>
      </c>
      <c r="J34" s="244">
        <f>ROUNDDOWN(J22,-2)</f>
        <v>12000</v>
      </c>
    </row>
    <row r="35" spans="2:10" ht="22.5" customHeight="1">
      <c r="B35" s="155"/>
      <c r="C35" s="165"/>
      <c r="D35" s="161"/>
      <c r="E35" s="158"/>
      <c r="F35" s="14" t="s">
        <v>9</v>
      </c>
      <c r="G35" s="162">
        <f t="shared" si="1"/>
        <v>6000</v>
      </c>
      <c r="H35" s="163"/>
      <c r="I35" s="243"/>
      <c r="J35" s="244"/>
    </row>
    <row r="36" spans="2:10" ht="22.5" customHeight="1">
      <c r="B36" s="155"/>
      <c r="C36" s="164" t="s">
        <v>13</v>
      </c>
      <c r="D36" s="159">
        <f>ROUNDDOWN(D24,-2)</f>
        <v>8000</v>
      </c>
      <c r="E36" s="166" t="s">
        <v>14</v>
      </c>
      <c r="F36" s="14" t="s">
        <v>5</v>
      </c>
      <c r="G36" s="162">
        <f t="shared" si="1"/>
        <v>10000</v>
      </c>
      <c r="H36" s="163"/>
      <c r="I36" s="242" t="s">
        <v>14</v>
      </c>
      <c r="J36" s="244">
        <f>ROUNDDOWN(J24,-2)</f>
        <v>15000</v>
      </c>
    </row>
    <row r="37" spans="2:10" ht="22.5" customHeight="1">
      <c r="B37" s="155"/>
      <c r="C37" s="165"/>
      <c r="D37" s="161"/>
      <c r="E37" s="158"/>
      <c r="F37" s="14" t="s">
        <v>9</v>
      </c>
      <c r="G37" s="162">
        <f t="shared" si="1"/>
        <v>12000</v>
      </c>
      <c r="H37" s="163"/>
      <c r="I37" s="243"/>
      <c r="J37" s="244"/>
    </row>
    <row r="38" spans="2:10" ht="22.5" customHeight="1">
      <c r="B38" s="155"/>
      <c r="C38" s="4" t="s">
        <v>15</v>
      </c>
      <c r="D38" s="16">
        <f>ROUNDDOWN(D26,-2)</f>
        <v>12500</v>
      </c>
      <c r="E38" s="7"/>
      <c r="F38" s="19"/>
      <c r="G38" s="20"/>
      <c r="H38" s="20"/>
      <c r="I38" s="20"/>
      <c r="J38" s="20"/>
    </row>
    <row r="39" spans="2:10" ht="16.5" customHeight="1">
      <c r="B39"/>
      <c r="C39"/>
      <c r="D39" s="9"/>
      <c r="E39"/>
      <c r="F39"/>
      <c r="G39"/>
      <c r="H39"/>
      <c r="I39"/>
      <c r="J39"/>
    </row>
    <row r="40" spans="2:10" ht="17.25" customHeight="1">
      <c r="B40" s="11" t="s">
        <v>18</v>
      </c>
      <c r="C40"/>
      <c r="D40"/>
      <c r="E40"/>
      <c r="F40"/>
      <c r="G40"/>
      <c r="H40"/>
      <c r="I40"/>
      <c r="J40"/>
    </row>
    <row r="41" spans="2:10" ht="17.25" customHeight="1">
      <c r="B41" s="222"/>
      <c r="C41" s="150" t="s">
        <v>0</v>
      </c>
      <c r="D41" s="151"/>
      <c r="E41" s="154" t="s">
        <v>21</v>
      </c>
      <c r="F41" s="154"/>
      <c r="G41" s="154"/>
      <c r="H41" s="154"/>
      <c r="I41" s="154"/>
      <c r="J41" s="154"/>
    </row>
    <row r="42" spans="2:10" ht="17.25" customHeight="1">
      <c r="B42" s="222"/>
      <c r="C42" s="152"/>
      <c r="D42" s="153"/>
      <c r="E42" s="155" t="s">
        <v>36</v>
      </c>
      <c r="F42" s="155"/>
      <c r="G42" s="155"/>
      <c r="H42" s="155"/>
      <c r="I42" s="245" t="s">
        <v>32</v>
      </c>
      <c r="J42" s="245"/>
    </row>
    <row r="43" spans="2:10" ht="30" customHeight="1">
      <c r="B43" s="155" t="s">
        <v>2</v>
      </c>
      <c r="C43" s="156" t="s">
        <v>3</v>
      </c>
      <c r="D43" s="159">
        <f>D7-D31</f>
        <v>6000</v>
      </c>
      <c r="E43" s="33" t="s">
        <v>4</v>
      </c>
      <c r="F43" s="14" t="s">
        <v>5</v>
      </c>
      <c r="G43" s="162">
        <f>G7-G31</f>
        <v>3000</v>
      </c>
      <c r="H43" s="163"/>
      <c r="I43" s="246" t="s">
        <v>4</v>
      </c>
      <c r="J43" s="248">
        <f>J7-J31</f>
        <v>10000</v>
      </c>
    </row>
    <row r="44" spans="2:10" ht="30" customHeight="1">
      <c r="B44" s="155"/>
      <c r="C44" s="157"/>
      <c r="D44" s="160"/>
      <c r="E44" s="31" t="s">
        <v>3</v>
      </c>
      <c r="F44" s="14" t="s">
        <v>9</v>
      </c>
      <c r="G44" s="162">
        <f aca="true" t="shared" si="2" ref="G44:G49">G8-G32</f>
        <v>3500</v>
      </c>
      <c r="H44" s="163"/>
      <c r="I44" s="246"/>
      <c r="J44" s="249">
        <f>ROUNDDOWN(J32,-2)</f>
        <v>0</v>
      </c>
    </row>
    <row r="45" spans="2:10" ht="30" customHeight="1">
      <c r="B45" s="155"/>
      <c r="C45" s="158"/>
      <c r="D45" s="161"/>
      <c r="E45" s="32" t="s">
        <v>30</v>
      </c>
      <c r="F45" s="14" t="s">
        <v>9</v>
      </c>
      <c r="G45" s="162">
        <f t="shared" si="2"/>
        <v>4000</v>
      </c>
      <c r="H45" s="163"/>
      <c r="I45" s="247"/>
      <c r="J45" s="250">
        <f>ROUNDDOWN(J33,-2)</f>
        <v>0</v>
      </c>
    </row>
    <row r="46" spans="2:10" ht="22.5" customHeight="1">
      <c r="B46" s="155"/>
      <c r="C46" s="164" t="s">
        <v>11</v>
      </c>
      <c r="D46" s="159">
        <f>D10-D34</f>
        <v>7000</v>
      </c>
      <c r="E46" s="166" t="s">
        <v>12</v>
      </c>
      <c r="F46" s="14" t="s">
        <v>5</v>
      </c>
      <c r="G46" s="162">
        <f t="shared" si="2"/>
        <v>5000</v>
      </c>
      <c r="H46" s="163"/>
      <c r="I46" s="242" t="s">
        <v>12</v>
      </c>
      <c r="J46" s="244">
        <f>J10-J34</f>
        <v>12000</v>
      </c>
    </row>
    <row r="47" spans="2:10" ht="22.5" customHeight="1">
      <c r="B47" s="155"/>
      <c r="C47" s="165"/>
      <c r="D47" s="161"/>
      <c r="E47" s="158"/>
      <c r="F47" s="14" t="s">
        <v>9</v>
      </c>
      <c r="G47" s="162">
        <f t="shared" si="2"/>
        <v>6000</v>
      </c>
      <c r="H47" s="163"/>
      <c r="I47" s="243"/>
      <c r="J47" s="244"/>
    </row>
    <row r="48" spans="2:10" ht="22.5" customHeight="1">
      <c r="B48" s="155"/>
      <c r="C48" s="164" t="s">
        <v>13</v>
      </c>
      <c r="D48" s="159">
        <f>D12-D36</f>
        <v>8000</v>
      </c>
      <c r="E48" s="166" t="s">
        <v>14</v>
      </c>
      <c r="F48" s="14" t="s">
        <v>5</v>
      </c>
      <c r="G48" s="162">
        <f t="shared" si="2"/>
        <v>10000</v>
      </c>
      <c r="H48" s="163"/>
      <c r="I48" s="242" t="s">
        <v>14</v>
      </c>
      <c r="J48" s="244">
        <f>J12-J36</f>
        <v>15000</v>
      </c>
    </row>
    <row r="49" spans="2:10" ht="22.5" customHeight="1">
      <c r="B49" s="155"/>
      <c r="C49" s="165"/>
      <c r="D49" s="161"/>
      <c r="E49" s="158"/>
      <c r="F49" s="14" t="s">
        <v>9</v>
      </c>
      <c r="G49" s="162">
        <f t="shared" si="2"/>
        <v>12000</v>
      </c>
      <c r="H49" s="163"/>
      <c r="I49" s="243"/>
      <c r="J49" s="244"/>
    </row>
    <row r="50" spans="2:10" ht="22.5" customHeight="1">
      <c r="B50" s="155"/>
      <c r="C50" s="4" t="s">
        <v>15</v>
      </c>
      <c r="D50" s="16">
        <f>D14-D38</f>
        <v>12500</v>
      </c>
      <c r="E50" s="18"/>
      <c r="F50" s="18"/>
      <c r="G50" s="18"/>
      <c r="H50" s="18"/>
      <c r="I50" s="18"/>
      <c r="J50" s="18"/>
    </row>
    <row r="51" ht="17.25">
      <c r="D51" s="9"/>
    </row>
  </sheetData>
  <sheetProtection/>
  <mergeCells count="124">
    <mergeCell ref="B4:H4"/>
    <mergeCell ref="L4:T4"/>
    <mergeCell ref="B5:B6"/>
    <mergeCell ref="C5:D6"/>
    <mergeCell ref="L5:L6"/>
    <mergeCell ref="M5:N6"/>
    <mergeCell ref="O5:T5"/>
    <mergeCell ref="O6:R6"/>
    <mergeCell ref="S6:T6"/>
    <mergeCell ref="E6:H6"/>
    <mergeCell ref="L7:L8"/>
    <mergeCell ref="O7:P8"/>
    <mergeCell ref="C12:C13"/>
    <mergeCell ref="D12:D13"/>
    <mergeCell ref="E12:E13"/>
    <mergeCell ref="G12:H12"/>
    <mergeCell ref="G13:H13"/>
    <mergeCell ref="Q7:R8"/>
    <mergeCell ref="G8:H8"/>
    <mergeCell ref="G9:H9"/>
    <mergeCell ref="C10:C11"/>
    <mergeCell ref="D10:D11"/>
    <mergeCell ref="E10:E11"/>
    <mergeCell ref="G10:H10"/>
    <mergeCell ref="G11:H11"/>
    <mergeCell ref="I7:I9"/>
    <mergeCell ref="I10:I11"/>
    <mergeCell ref="B17:B18"/>
    <mergeCell ref="C17:D18"/>
    <mergeCell ref="L17:L18"/>
    <mergeCell ref="M17:N18"/>
    <mergeCell ref="I12:I13"/>
    <mergeCell ref="J12:J13"/>
    <mergeCell ref="B7:B14"/>
    <mergeCell ref="C7:C9"/>
    <mergeCell ref="D7:D9"/>
    <mergeCell ref="G7:H7"/>
    <mergeCell ref="O17:R18"/>
    <mergeCell ref="B19:B26"/>
    <mergeCell ref="C19:C21"/>
    <mergeCell ref="D19:D21"/>
    <mergeCell ref="G19:H19"/>
    <mergeCell ref="L19:L20"/>
    <mergeCell ref="O19:P20"/>
    <mergeCell ref="Q19:R20"/>
    <mergeCell ref="G20:H20"/>
    <mergeCell ref="G21:H21"/>
    <mergeCell ref="C22:C23"/>
    <mergeCell ref="D22:D23"/>
    <mergeCell ref="E22:E23"/>
    <mergeCell ref="G22:H22"/>
    <mergeCell ref="G23:H23"/>
    <mergeCell ref="C24:C25"/>
    <mergeCell ref="D24:D25"/>
    <mergeCell ref="E24:E25"/>
    <mergeCell ref="G24:H24"/>
    <mergeCell ref="G25:H25"/>
    <mergeCell ref="B29:B30"/>
    <mergeCell ref="C29:D30"/>
    <mergeCell ref="B31:B38"/>
    <mergeCell ref="C31:C33"/>
    <mergeCell ref="D31:D33"/>
    <mergeCell ref="G31:H31"/>
    <mergeCell ref="G32:H32"/>
    <mergeCell ref="G33:H33"/>
    <mergeCell ref="C34:C35"/>
    <mergeCell ref="G45:H45"/>
    <mergeCell ref="C46:C47"/>
    <mergeCell ref="D34:D35"/>
    <mergeCell ref="E34:E35"/>
    <mergeCell ref="G34:H34"/>
    <mergeCell ref="G35:H35"/>
    <mergeCell ref="C36:C37"/>
    <mergeCell ref="D36:D37"/>
    <mergeCell ref="E36:E37"/>
    <mergeCell ref="G36:H36"/>
    <mergeCell ref="C48:C49"/>
    <mergeCell ref="D48:D49"/>
    <mergeCell ref="E48:E49"/>
    <mergeCell ref="G48:H48"/>
    <mergeCell ref="G49:H49"/>
    <mergeCell ref="B41:B42"/>
    <mergeCell ref="C41:D42"/>
    <mergeCell ref="B43:B50"/>
    <mergeCell ref="C43:C45"/>
    <mergeCell ref="D43:D45"/>
    <mergeCell ref="E5:J5"/>
    <mergeCell ref="I6:J6"/>
    <mergeCell ref="J7:J9"/>
    <mergeCell ref="J10:J11"/>
    <mergeCell ref="D46:D47"/>
    <mergeCell ref="E46:E47"/>
    <mergeCell ref="G46:H46"/>
    <mergeCell ref="G47:H47"/>
    <mergeCell ref="G43:H43"/>
    <mergeCell ref="I31:I33"/>
    <mergeCell ref="I34:I35"/>
    <mergeCell ref="I36:I37"/>
    <mergeCell ref="E29:J29"/>
    <mergeCell ref="E30:H30"/>
    <mergeCell ref="I30:J30"/>
    <mergeCell ref="J31:J33"/>
    <mergeCell ref="J34:J35"/>
    <mergeCell ref="J36:J37"/>
    <mergeCell ref="G37:H37"/>
    <mergeCell ref="I19:I21"/>
    <mergeCell ref="I22:I23"/>
    <mergeCell ref="I24:I25"/>
    <mergeCell ref="E17:J17"/>
    <mergeCell ref="E18:H18"/>
    <mergeCell ref="I18:J18"/>
    <mergeCell ref="J19:J21"/>
    <mergeCell ref="J22:J23"/>
    <mergeCell ref="J24:J25"/>
    <mergeCell ref="I48:I49"/>
    <mergeCell ref="J48:J49"/>
    <mergeCell ref="E41:J41"/>
    <mergeCell ref="E42:H42"/>
    <mergeCell ref="I42:J42"/>
    <mergeCell ref="I43:I45"/>
    <mergeCell ref="J43:J45"/>
    <mergeCell ref="I46:I47"/>
    <mergeCell ref="J46:J47"/>
    <mergeCell ref="G44:H44"/>
  </mergeCells>
  <printOptions horizontalCentered="1"/>
  <pageMargins left="0.4330708661417323" right="0.3937007874015748" top="0.472440944881889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100" zoomScalePageLayoutView="0" workbookViewId="0" topLeftCell="A1">
      <selection activeCell="T7" sqref="T7"/>
    </sheetView>
  </sheetViews>
  <sheetFormatPr defaultColWidth="9.00390625" defaultRowHeight="13.5"/>
  <cols>
    <col min="1" max="1" width="1.4921875" style="2" customWidth="1"/>
    <col min="2" max="2" width="3.625" style="2" customWidth="1"/>
    <col min="3" max="3" width="9.625" style="2" customWidth="1"/>
    <col min="4" max="4" width="8.375" style="2" customWidth="1"/>
    <col min="5" max="5" width="9.75390625" style="2" customWidth="1"/>
    <col min="6" max="6" width="8.375" style="2" customWidth="1"/>
    <col min="7" max="7" width="5.375" style="2" customWidth="1"/>
    <col min="8" max="8" width="3.375" style="2" customWidth="1"/>
    <col min="9" max="9" width="1.75390625" style="2" customWidth="1"/>
    <col min="10" max="10" width="3.25390625" style="2" customWidth="1"/>
    <col min="11" max="11" width="7.875" style="2" customWidth="1"/>
    <col min="12" max="12" width="8.75390625" style="2" customWidth="1"/>
    <col min="13" max="13" width="2.375" style="2" customWidth="1"/>
    <col min="14" max="14" width="2.75390625" style="2" customWidth="1"/>
    <col min="15" max="15" width="4.25390625" style="2" customWidth="1"/>
    <col min="16" max="16" width="2.75390625" style="2" customWidth="1"/>
    <col min="17" max="17" width="5.375" style="2" customWidth="1"/>
    <col min="18" max="18" width="7.75390625" style="2" customWidth="1"/>
    <col min="19" max="16384" width="9.00390625" style="2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6.25" customHeight="1">
      <c r="A2" s="1"/>
      <c r="B2" s="13" t="s">
        <v>28</v>
      </c>
      <c r="C2"/>
      <c r="D2"/>
      <c r="E2"/>
      <c r="F2"/>
      <c r="G2"/>
      <c r="H2"/>
      <c r="I2" s="1"/>
      <c r="J2" s="1"/>
    </row>
    <row r="3" spans="1:10" ht="9.75" customHeight="1">
      <c r="A3" s="1"/>
      <c r="B3" s="13"/>
      <c r="C3"/>
      <c r="D3"/>
      <c r="E3"/>
      <c r="F3"/>
      <c r="G3"/>
      <c r="H3"/>
      <c r="I3" s="1"/>
      <c r="J3" s="1"/>
    </row>
    <row r="4" spans="1:18" ht="22.5" customHeight="1">
      <c r="A4" s="1"/>
      <c r="B4" s="252" t="s">
        <v>2</v>
      </c>
      <c r="C4" s="252"/>
      <c r="D4" s="252"/>
      <c r="E4" s="252"/>
      <c r="F4" s="252"/>
      <c r="G4" s="252"/>
      <c r="H4" s="252"/>
      <c r="I4" s="1"/>
      <c r="J4" s="253" t="s">
        <v>6</v>
      </c>
      <c r="K4" s="253"/>
      <c r="L4" s="253"/>
      <c r="M4" s="253"/>
      <c r="N4" s="253"/>
      <c r="O4" s="253"/>
      <c r="P4" s="253"/>
      <c r="Q4" s="253"/>
      <c r="R4" s="253"/>
    </row>
    <row r="5" spans="1:18" ht="17.25" customHeight="1">
      <c r="A5" s="1"/>
      <c r="B5" s="222"/>
      <c r="C5" s="150" t="s">
        <v>0</v>
      </c>
      <c r="D5" s="151"/>
      <c r="E5" s="223" t="s">
        <v>1</v>
      </c>
      <c r="F5" s="224"/>
      <c r="G5" s="224"/>
      <c r="H5" s="151"/>
      <c r="I5" s="15"/>
      <c r="J5" s="222"/>
      <c r="K5" s="150" t="s">
        <v>0</v>
      </c>
      <c r="L5" s="151"/>
      <c r="M5" s="154" t="s">
        <v>21</v>
      </c>
      <c r="N5" s="154"/>
      <c r="O5" s="154"/>
      <c r="P5" s="154"/>
      <c r="Q5" s="154"/>
      <c r="R5" s="154"/>
    </row>
    <row r="6" spans="1:18" ht="17.25" customHeight="1">
      <c r="A6" s="1"/>
      <c r="B6" s="222"/>
      <c r="C6" s="152"/>
      <c r="D6" s="153"/>
      <c r="E6" s="152"/>
      <c r="F6" s="225"/>
      <c r="G6" s="225"/>
      <c r="H6" s="153"/>
      <c r="I6" s="15"/>
      <c r="J6" s="222"/>
      <c r="K6" s="152"/>
      <c r="L6" s="153"/>
      <c r="M6" s="230" t="s">
        <v>26</v>
      </c>
      <c r="N6" s="230"/>
      <c r="O6" s="230"/>
      <c r="P6" s="230"/>
      <c r="Q6" s="155" t="s">
        <v>32</v>
      </c>
      <c r="R6" s="155"/>
    </row>
    <row r="7" spans="1:18" ht="30" customHeight="1">
      <c r="A7" s="1"/>
      <c r="B7" s="155" t="s">
        <v>2</v>
      </c>
      <c r="C7" s="156" t="s">
        <v>3</v>
      </c>
      <c r="D7" s="159">
        <v>12000</v>
      </c>
      <c r="E7" s="25" t="s">
        <v>4</v>
      </c>
      <c r="F7" s="14" t="s">
        <v>5</v>
      </c>
      <c r="G7" s="162">
        <v>6000</v>
      </c>
      <c r="H7" s="163"/>
      <c r="I7" s="15"/>
      <c r="J7" s="229" t="s">
        <v>6</v>
      </c>
      <c r="K7" s="4" t="s">
        <v>7</v>
      </c>
      <c r="L7" s="16">
        <v>9000</v>
      </c>
      <c r="M7" s="165" t="s">
        <v>8</v>
      </c>
      <c r="N7" s="165"/>
      <c r="O7" s="251">
        <v>5000</v>
      </c>
      <c r="P7" s="251"/>
      <c r="Q7" s="28" t="s">
        <v>33</v>
      </c>
      <c r="R7" s="17">
        <v>16000</v>
      </c>
    </row>
    <row r="8" spans="1:18" ht="30" customHeight="1">
      <c r="A8" s="1"/>
      <c r="B8" s="155"/>
      <c r="C8" s="157"/>
      <c r="D8" s="160"/>
      <c r="E8" s="26" t="s">
        <v>3</v>
      </c>
      <c r="F8" s="14" t="s">
        <v>9</v>
      </c>
      <c r="G8" s="162">
        <v>7000</v>
      </c>
      <c r="H8" s="163"/>
      <c r="I8" s="15"/>
      <c r="J8" s="230"/>
      <c r="K8" s="4" t="s">
        <v>10</v>
      </c>
      <c r="L8" s="16">
        <v>10000</v>
      </c>
      <c r="M8" s="165"/>
      <c r="N8" s="165"/>
      <c r="O8" s="251"/>
      <c r="P8" s="251"/>
      <c r="Q8" s="28" t="s">
        <v>34</v>
      </c>
      <c r="R8" s="17">
        <v>17000</v>
      </c>
    </row>
    <row r="9" spans="1:16" ht="30" customHeight="1">
      <c r="A9" s="1"/>
      <c r="B9" s="155"/>
      <c r="C9" s="158"/>
      <c r="D9" s="161"/>
      <c r="E9" s="27" t="s">
        <v>30</v>
      </c>
      <c r="F9" s="14" t="s">
        <v>9</v>
      </c>
      <c r="G9" s="162">
        <v>8000</v>
      </c>
      <c r="H9" s="163"/>
      <c r="I9" s="15"/>
      <c r="J9" s="23"/>
      <c r="K9" s="7"/>
      <c r="L9" s="20"/>
      <c r="M9" s="7"/>
      <c r="N9" s="7"/>
      <c r="O9" s="20"/>
      <c r="P9" s="20"/>
    </row>
    <row r="10" spans="1:18" ht="22.5" customHeight="1">
      <c r="A10" s="1"/>
      <c r="B10" s="155"/>
      <c r="C10" s="164" t="s">
        <v>11</v>
      </c>
      <c r="D10" s="251">
        <v>14000</v>
      </c>
      <c r="E10" s="166" t="s">
        <v>12</v>
      </c>
      <c r="F10" s="14" t="s">
        <v>5</v>
      </c>
      <c r="G10" s="162">
        <v>10000</v>
      </c>
      <c r="H10" s="163"/>
      <c r="I10" s="15"/>
      <c r="J10" s="15"/>
      <c r="K10" s="18"/>
      <c r="L10" s="18"/>
      <c r="M10" s="18"/>
      <c r="N10" s="18"/>
      <c r="O10" s="18"/>
      <c r="P10" s="18"/>
      <c r="R10" s="22"/>
    </row>
    <row r="11" spans="1:16" ht="22.5" customHeight="1">
      <c r="A11" s="1"/>
      <c r="B11" s="155"/>
      <c r="C11" s="165"/>
      <c r="D11" s="251"/>
      <c r="E11" s="158"/>
      <c r="F11" s="14" t="s">
        <v>9</v>
      </c>
      <c r="G11" s="162">
        <v>12000</v>
      </c>
      <c r="H11" s="163"/>
      <c r="I11" s="15"/>
      <c r="J11" s="15"/>
      <c r="K11" s="18"/>
      <c r="L11" s="18"/>
      <c r="M11" s="18"/>
      <c r="N11" s="18"/>
      <c r="O11" s="18"/>
      <c r="P11" s="18"/>
    </row>
    <row r="12" spans="1:16" ht="22.5" customHeight="1">
      <c r="A12" s="6"/>
      <c r="B12" s="155"/>
      <c r="C12" s="164" t="s">
        <v>13</v>
      </c>
      <c r="D12" s="251">
        <v>16000</v>
      </c>
      <c r="E12" s="166" t="s">
        <v>14</v>
      </c>
      <c r="F12" s="14" t="s">
        <v>5</v>
      </c>
      <c r="G12" s="162">
        <v>20000</v>
      </c>
      <c r="H12" s="163"/>
      <c r="I12" s="15"/>
      <c r="J12" s="15"/>
      <c r="K12" s="15"/>
      <c r="L12" s="18"/>
      <c r="M12" s="18"/>
      <c r="N12" s="18"/>
      <c r="O12" s="18"/>
      <c r="P12" s="18"/>
    </row>
    <row r="13" spans="1:16" ht="22.5" customHeight="1">
      <c r="A13" s="6"/>
      <c r="B13" s="155"/>
      <c r="C13" s="165"/>
      <c r="D13" s="251"/>
      <c r="E13" s="158"/>
      <c r="F13" s="14" t="s">
        <v>9</v>
      </c>
      <c r="G13" s="162">
        <v>24000</v>
      </c>
      <c r="H13" s="163"/>
      <c r="I13" s="18"/>
      <c r="J13" s="15"/>
      <c r="K13" s="18"/>
      <c r="L13" s="18"/>
      <c r="M13" s="18"/>
      <c r="N13" s="18"/>
      <c r="O13" s="18"/>
      <c r="P13" s="18"/>
    </row>
    <row r="14" spans="1:16" ht="22.5" customHeight="1">
      <c r="A14" s="6"/>
      <c r="B14" s="155"/>
      <c r="C14" s="4" t="s">
        <v>15</v>
      </c>
      <c r="D14" s="16">
        <v>25000</v>
      </c>
      <c r="E14" s="7"/>
      <c r="F14" s="19"/>
      <c r="G14" s="20"/>
      <c r="H14" s="20"/>
      <c r="I14" s="18"/>
      <c r="J14" s="15"/>
      <c r="K14" s="18"/>
      <c r="L14" s="18"/>
      <c r="M14" s="18"/>
      <c r="N14" s="18"/>
      <c r="O14" s="18"/>
      <c r="P14" s="18"/>
    </row>
    <row r="15" spans="1:10" ht="16.5" customHeight="1">
      <c r="A15" s="6"/>
      <c r="B15" s="10"/>
      <c r="C15" s="7"/>
      <c r="D15" s="9"/>
      <c r="E15" s="7"/>
      <c r="F15" s="8"/>
      <c r="G15" s="9"/>
      <c r="H15" s="9"/>
      <c r="J15" s="6"/>
    </row>
    <row r="16" spans="1:8" ht="17.25" customHeight="1" hidden="1">
      <c r="A16" s="6"/>
      <c r="B16" s="11" t="s">
        <v>31</v>
      </c>
      <c r="C16"/>
      <c r="D16"/>
      <c r="E16"/>
      <c r="F16"/>
      <c r="G16"/>
      <c r="H16"/>
    </row>
    <row r="17" spans="2:16" ht="17.25" customHeight="1" hidden="1">
      <c r="B17" s="263"/>
      <c r="C17" s="265" t="s">
        <v>0</v>
      </c>
      <c r="D17" s="266"/>
      <c r="E17" s="269" t="s">
        <v>1</v>
      </c>
      <c r="F17" s="270"/>
      <c r="G17" s="270"/>
      <c r="H17" s="271"/>
      <c r="J17" s="277"/>
      <c r="K17" s="265" t="s">
        <v>0</v>
      </c>
      <c r="L17" s="266"/>
      <c r="M17" s="269" t="s">
        <v>1</v>
      </c>
      <c r="N17" s="278"/>
      <c r="O17" s="278"/>
      <c r="P17" s="266"/>
    </row>
    <row r="18" spans="2:16" ht="17.25" customHeight="1" hidden="1">
      <c r="B18" s="264"/>
      <c r="C18" s="267"/>
      <c r="D18" s="268"/>
      <c r="E18" s="272"/>
      <c r="F18" s="273"/>
      <c r="G18" s="273"/>
      <c r="H18" s="274"/>
      <c r="J18" s="277"/>
      <c r="K18" s="267"/>
      <c r="L18" s="268"/>
      <c r="M18" s="267"/>
      <c r="N18" s="279"/>
      <c r="O18" s="279"/>
      <c r="P18" s="268"/>
    </row>
    <row r="19" spans="2:16" ht="26.25" customHeight="1" hidden="1">
      <c r="B19" s="262" t="s">
        <v>2</v>
      </c>
      <c r="C19" s="156" t="s">
        <v>3</v>
      </c>
      <c r="D19" s="254">
        <f>D7/2</f>
        <v>6000</v>
      </c>
      <c r="E19" s="4" t="s">
        <v>4</v>
      </c>
      <c r="F19" s="3" t="s">
        <v>5</v>
      </c>
      <c r="G19" s="96">
        <f aca="true" t="shared" si="0" ref="G19:G25">G7/2</f>
        <v>3000</v>
      </c>
      <c r="H19" s="257"/>
      <c r="J19" s="275" t="s">
        <v>6</v>
      </c>
      <c r="K19" s="4" t="s">
        <v>7</v>
      </c>
      <c r="L19" s="5">
        <f>L7/2</f>
        <v>4500</v>
      </c>
      <c r="M19" s="231" t="s">
        <v>8</v>
      </c>
      <c r="N19" s="232"/>
      <c r="O19" s="258">
        <f>O7/2</f>
        <v>2500</v>
      </c>
      <c r="P19" s="259"/>
    </row>
    <row r="20" spans="2:16" ht="26.25" customHeight="1" hidden="1">
      <c r="B20" s="262"/>
      <c r="C20" s="157"/>
      <c r="D20" s="255"/>
      <c r="E20" s="21" t="s">
        <v>3</v>
      </c>
      <c r="F20" s="14" t="s">
        <v>9</v>
      </c>
      <c r="G20" s="96">
        <f t="shared" si="0"/>
        <v>3500</v>
      </c>
      <c r="H20" s="257"/>
      <c r="J20" s="276"/>
      <c r="K20" s="4" t="s">
        <v>10</v>
      </c>
      <c r="L20" s="5">
        <f>L8/2</f>
        <v>5000</v>
      </c>
      <c r="M20" s="233"/>
      <c r="N20" s="234"/>
      <c r="O20" s="260"/>
      <c r="P20" s="261"/>
    </row>
    <row r="21" spans="2:16" ht="26.25" customHeight="1" hidden="1">
      <c r="B21" s="262"/>
      <c r="C21" s="158"/>
      <c r="D21" s="256"/>
      <c r="E21" s="24" t="s">
        <v>30</v>
      </c>
      <c r="F21" s="14" t="s">
        <v>9</v>
      </c>
      <c r="G21" s="96">
        <f t="shared" si="0"/>
        <v>4000</v>
      </c>
      <c r="H21" s="257"/>
      <c r="J21" s="10"/>
      <c r="K21" s="7"/>
      <c r="L21" s="9"/>
      <c r="M21" s="7"/>
      <c r="N21" s="7"/>
      <c r="O21" s="9"/>
      <c r="P21" s="9"/>
    </row>
    <row r="22" spans="2:8" ht="17.25" customHeight="1" hidden="1">
      <c r="B22" s="262"/>
      <c r="C22" s="164" t="s">
        <v>11</v>
      </c>
      <c r="D22" s="254">
        <f>D10/2</f>
        <v>7000</v>
      </c>
      <c r="E22" s="166" t="s">
        <v>12</v>
      </c>
      <c r="F22" s="3" t="s">
        <v>5</v>
      </c>
      <c r="G22" s="96">
        <f t="shared" si="0"/>
        <v>5000</v>
      </c>
      <c r="H22" s="257"/>
    </row>
    <row r="23" spans="2:8" ht="17.25" customHeight="1" hidden="1">
      <c r="B23" s="262"/>
      <c r="C23" s="165"/>
      <c r="D23" s="256"/>
      <c r="E23" s="158"/>
      <c r="F23" s="3" t="s">
        <v>9</v>
      </c>
      <c r="G23" s="96">
        <f t="shared" si="0"/>
        <v>6000</v>
      </c>
      <c r="H23" s="257"/>
    </row>
    <row r="24" spans="2:8" ht="17.25" customHeight="1" hidden="1">
      <c r="B24" s="262"/>
      <c r="C24" s="164" t="s">
        <v>13</v>
      </c>
      <c r="D24" s="254">
        <f>D12/2</f>
        <v>8000</v>
      </c>
      <c r="E24" s="166" t="s">
        <v>14</v>
      </c>
      <c r="F24" s="3" t="s">
        <v>5</v>
      </c>
      <c r="G24" s="96">
        <f t="shared" si="0"/>
        <v>10000</v>
      </c>
      <c r="H24" s="257"/>
    </row>
    <row r="25" spans="2:8" ht="17.25" customHeight="1" hidden="1">
      <c r="B25" s="262"/>
      <c r="C25" s="165"/>
      <c r="D25" s="256"/>
      <c r="E25" s="158"/>
      <c r="F25" s="3" t="s">
        <v>9</v>
      </c>
      <c r="G25" s="96">
        <f t="shared" si="0"/>
        <v>12000</v>
      </c>
      <c r="H25" s="257"/>
    </row>
    <row r="26" spans="2:8" ht="17.25" customHeight="1" hidden="1">
      <c r="B26" s="262"/>
      <c r="C26" s="4" t="s">
        <v>15</v>
      </c>
      <c r="D26" s="5">
        <f>D14/2</f>
        <v>12500</v>
      </c>
      <c r="E26"/>
      <c r="F26"/>
      <c r="G26"/>
      <c r="H26"/>
    </row>
    <row r="27" spans="2:8" ht="17.25" customHeight="1" hidden="1">
      <c r="B27"/>
      <c r="C27"/>
      <c r="D27" s="12"/>
      <c r="E27"/>
      <c r="F27"/>
      <c r="G27"/>
      <c r="H27"/>
    </row>
    <row r="28" spans="2:8" ht="17.25" customHeight="1">
      <c r="B28" s="11" t="s">
        <v>29</v>
      </c>
      <c r="C28"/>
      <c r="D28"/>
      <c r="E28"/>
      <c r="F28"/>
      <c r="G28"/>
      <c r="H28"/>
    </row>
    <row r="29" spans="2:8" ht="17.25" customHeight="1">
      <c r="B29" s="222"/>
      <c r="C29" s="150" t="s">
        <v>0</v>
      </c>
      <c r="D29" s="151"/>
      <c r="E29" s="223" t="s">
        <v>1</v>
      </c>
      <c r="F29" s="224"/>
      <c r="G29" s="224"/>
      <c r="H29" s="151"/>
    </row>
    <row r="30" spans="2:8" ht="17.25" customHeight="1">
      <c r="B30" s="222"/>
      <c r="C30" s="152"/>
      <c r="D30" s="153"/>
      <c r="E30" s="152"/>
      <c r="F30" s="225"/>
      <c r="G30" s="225"/>
      <c r="H30" s="153"/>
    </row>
    <row r="31" spans="2:8" ht="30" customHeight="1">
      <c r="B31" s="155" t="s">
        <v>2</v>
      </c>
      <c r="C31" s="156" t="s">
        <v>3</v>
      </c>
      <c r="D31" s="159">
        <f>ROUNDDOWN(D19,-2)</f>
        <v>6000</v>
      </c>
      <c r="E31" s="25" t="s">
        <v>4</v>
      </c>
      <c r="F31" s="14" t="s">
        <v>5</v>
      </c>
      <c r="G31" s="162">
        <f aca="true" t="shared" si="1" ref="G31:G37">ROUNDDOWN(G19,-2)</f>
        <v>3000</v>
      </c>
      <c r="H31" s="163"/>
    </row>
    <row r="32" spans="2:8" ht="30" customHeight="1">
      <c r="B32" s="155"/>
      <c r="C32" s="157"/>
      <c r="D32" s="160"/>
      <c r="E32" s="26" t="s">
        <v>3</v>
      </c>
      <c r="F32" s="14" t="s">
        <v>9</v>
      </c>
      <c r="G32" s="162">
        <f t="shared" si="1"/>
        <v>3500</v>
      </c>
      <c r="H32" s="163"/>
    </row>
    <row r="33" spans="2:8" ht="30" customHeight="1">
      <c r="B33" s="155"/>
      <c r="C33" s="158"/>
      <c r="D33" s="161"/>
      <c r="E33" s="27" t="s">
        <v>30</v>
      </c>
      <c r="F33" s="14" t="s">
        <v>9</v>
      </c>
      <c r="G33" s="162">
        <f t="shared" si="1"/>
        <v>4000</v>
      </c>
      <c r="H33" s="163"/>
    </row>
    <row r="34" spans="2:8" ht="22.5" customHeight="1">
      <c r="B34" s="155"/>
      <c r="C34" s="164" t="s">
        <v>11</v>
      </c>
      <c r="D34" s="159">
        <f>ROUNDDOWN(D22,-2)</f>
        <v>7000</v>
      </c>
      <c r="E34" s="166" t="s">
        <v>12</v>
      </c>
      <c r="F34" s="14" t="s">
        <v>5</v>
      </c>
      <c r="G34" s="162">
        <f t="shared" si="1"/>
        <v>5000</v>
      </c>
      <c r="H34" s="163"/>
    </row>
    <row r="35" spans="2:8" ht="22.5" customHeight="1">
      <c r="B35" s="155"/>
      <c r="C35" s="165"/>
      <c r="D35" s="161"/>
      <c r="E35" s="158"/>
      <c r="F35" s="14" t="s">
        <v>9</v>
      </c>
      <c r="G35" s="162">
        <f t="shared" si="1"/>
        <v>6000</v>
      </c>
      <c r="H35" s="163"/>
    </row>
    <row r="36" spans="2:8" ht="22.5" customHeight="1">
      <c r="B36" s="155"/>
      <c r="C36" s="164" t="s">
        <v>13</v>
      </c>
      <c r="D36" s="159">
        <f>ROUNDDOWN(D24,-2)</f>
        <v>8000</v>
      </c>
      <c r="E36" s="166" t="s">
        <v>14</v>
      </c>
      <c r="F36" s="14" t="s">
        <v>5</v>
      </c>
      <c r="G36" s="162">
        <f t="shared" si="1"/>
        <v>10000</v>
      </c>
      <c r="H36" s="163"/>
    </row>
    <row r="37" spans="2:8" ht="22.5" customHeight="1">
      <c r="B37" s="155"/>
      <c r="C37" s="165"/>
      <c r="D37" s="161"/>
      <c r="E37" s="158"/>
      <c r="F37" s="14" t="s">
        <v>9</v>
      </c>
      <c r="G37" s="162">
        <f t="shared" si="1"/>
        <v>12000</v>
      </c>
      <c r="H37" s="163"/>
    </row>
    <row r="38" spans="2:8" ht="22.5" customHeight="1">
      <c r="B38" s="155"/>
      <c r="C38" s="4" t="s">
        <v>15</v>
      </c>
      <c r="D38" s="16">
        <f>ROUNDDOWN(D26,-2)</f>
        <v>12500</v>
      </c>
      <c r="E38" s="7"/>
      <c r="F38" s="19"/>
      <c r="G38" s="20"/>
      <c r="H38" s="20"/>
    </row>
    <row r="39" spans="2:8" ht="16.5" customHeight="1">
      <c r="B39"/>
      <c r="C39"/>
      <c r="D39" s="9"/>
      <c r="E39"/>
      <c r="F39"/>
      <c r="G39"/>
      <c r="H39"/>
    </row>
    <row r="40" spans="2:8" ht="17.25" customHeight="1">
      <c r="B40" s="11" t="s">
        <v>18</v>
      </c>
      <c r="C40"/>
      <c r="D40"/>
      <c r="E40"/>
      <c r="F40"/>
      <c r="G40"/>
      <c r="H40"/>
    </row>
    <row r="41" spans="2:8" ht="17.25" customHeight="1">
      <c r="B41" s="222"/>
      <c r="C41" s="150" t="s">
        <v>0</v>
      </c>
      <c r="D41" s="151"/>
      <c r="E41" s="223" t="s">
        <v>1</v>
      </c>
      <c r="F41" s="224"/>
      <c r="G41" s="224"/>
      <c r="H41" s="151"/>
    </row>
    <row r="42" spans="2:8" ht="17.25" customHeight="1">
      <c r="B42" s="222"/>
      <c r="C42" s="152"/>
      <c r="D42" s="153"/>
      <c r="E42" s="152"/>
      <c r="F42" s="225"/>
      <c r="G42" s="225"/>
      <c r="H42" s="153"/>
    </row>
    <row r="43" spans="2:8" ht="30" customHeight="1">
      <c r="B43" s="155" t="s">
        <v>2</v>
      </c>
      <c r="C43" s="156" t="s">
        <v>3</v>
      </c>
      <c r="D43" s="159">
        <f>D7-D31</f>
        <v>6000</v>
      </c>
      <c r="E43" s="25" t="s">
        <v>4</v>
      </c>
      <c r="F43" s="14" t="s">
        <v>5</v>
      </c>
      <c r="G43" s="162">
        <f aca="true" t="shared" si="2" ref="G43:G49">G7-G31</f>
        <v>3000</v>
      </c>
      <c r="H43" s="163"/>
    </row>
    <row r="44" spans="2:8" ht="30" customHeight="1">
      <c r="B44" s="155"/>
      <c r="C44" s="157"/>
      <c r="D44" s="160"/>
      <c r="E44" s="26" t="s">
        <v>3</v>
      </c>
      <c r="F44" s="14" t="s">
        <v>9</v>
      </c>
      <c r="G44" s="162">
        <f t="shared" si="2"/>
        <v>3500</v>
      </c>
      <c r="H44" s="163"/>
    </row>
    <row r="45" spans="2:8" ht="30" customHeight="1">
      <c r="B45" s="155"/>
      <c r="C45" s="158"/>
      <c r="D45" s="161"/>
      <c r="E45" s="27" t="s">
        <v>30</v>
      </c>
      <c r="F45" s="14" t="s">
        <v>9</v>
      </c>
      <c r="G45" s="162">
        <f t="shared" si="2"/>
        <v>4000</v>
      </c>
      <c r="H45" s="163"/>
    </row>
    <row r="46" spans="2:8" ht="22.5" customHeight="1">
      <c r="B46" s="155"/>
      <c r="C46" s="164" t="s">
        <v>11</v>
      </c>
      <c r="D46" s="159">
        <f>D10-D34</f>
        <v>7000</v>
      </c>
      <c r="E46" s="166" t="s">
        <v>12</v>
      </c>
      <c r="F46" s="14" t="s">
        <v>5</v>
      </c>
      <c r="G46" s="162">
        <f t="shared" si="2"/>
        <v>5000</v>
      </c>
      <c r="H46" s="163"/>
    </row>
    <row r="47" spans="2:8" ht="22.5" customHeight="1">
      <c r="B47" s="155"/>
      <c r="C47" s="165"/>
      <c r="D47" s="161"/>
      <c r="E47" s="158"/>
      <c r="F47" s="14" t="s">
        <v>9</v>
      </c>
      <c r="G47" s="162">
        <f t="shared" si="2"/>
        <v>6000</v>
      </c>
      <c r="H47" s="163"/>
    </row>
    <row r="48" spans="2:8" ht="22.5" customHeight="1">
      <c r="B48" s="155"/>
      <c r="C48" s="164" t="s">
        <v>13</v>
      </c>
      <c r="D48" s="159">
        <f>D12-D36</f>
        <v>8000</v>
      </c>
      <c r="E48" s="166" t="s">
        <v>14</v>
      </c>
      <c r="F48" s="14" t="s">
        <v>5</v>
      </c>
      <c r="G48" s="162">
        <f t="shared" si="2"/>
        <v>10000</v>
      </c>
      <c r="H48" s="163"/>
    </row>
    <row r="49" spans="2:8" ht="22.5" customHeight="1">
      <c r="B49" s="155"/>
      <c r="C49" s="165"/>
      <c r="D49" s="161"/>
      <c r="E49" s="158"/>
      <c r="F49" s="14" t="s">
        <v>9</v>
      </c>
      <c r="G49" s="162">
        <f t="shared" si="2"/>
        <v>12000</v>
      </c>
      <c r="H49" s="163"/>
    </row>
    <row r="50" spans="2:8" ht="22.5" customHeight="1">
      <c r="B50" s="155"/>
      <c r="C50" s="4" t="s">
        <v>15</v>
      </c>
      <c r="D50" s="16">
        <f>D14-D38</f>
        <v>12500</v>
      </c>
      <c r="E50" s="18"/>
      <c r="F50" s="18"/>
      <c r="G50" s="18"/>
      <c r="H50" s="18"/>
    </row>
    <row r="51" ht="17.25">
      <c r="D51" s="9"/>
    </row>
  </sheetData>
  <sheetProtection/>
  <mergeCells count="92">
    <mergeCell ref="Q6:R6"/>
    <mergeCell ref="M5:R5"/>
    <mergeCell ref="J4:R4"/>
    <mergeCell ref="B43:B50"/>
    <mergeCell ref="M7:N8"/>
    <mergeCell ref="O7:P8"/>
    <mergeCell ref="B7:B14"/>
    <mergeCell ref="J17:J18"/>
    <mergeCell ref="K17:L18"/>
    <mergeCell ref="M17:P18"/>
    <mergeCell ref="G7:H7"/>
    <mergeCell ref="G8:H8"/>
    <mergeCell ref="J7:J8"/>
    <mergeCell ref="D43:D45"/>
    <mergeCell ref="C12:C13"/>
    <mergeCell ref="D12:D13"/>
    <mergeCell ref="E12:E13"/>
    <mergeCell ref="G12:H12"/>
    <mergeCell ref="C10:C11"/>
    <mergeCell ref="D10:D11"/>
    <mergeCell ref="E10:E11"/>
    <mergeCell ref="G10:H10"/>
    <mergeCell ref="G11:H11"/>
    <mergeCell ref="M19:N20"/>
    <mergeCell ref="G19:H19"/>
    <mergeCell ref="G20:H20"/>
    <mergeCell ref="E17:H18"/>
    <mergeCell ref="J19:J20"/>
    <mergeCell ref="O19:P20"/>
    <mergeCell ref="G13:H13"/>
    <mergeCell ref="B19:B26"/>
    <mergeCell ref="C22:C23"/>
    <mergeCell ref="D22:D23"/>
    <mergeCell ref="E22:E23"/>
    <mergeCell ref="G22:H22"/>
    <mergeCell ref="G23:H23"/>
    <mergeCell ref="B17:B18"/>
    <mergeCell ref="C17:D18"/>
    <mergeCell ref="C24:C25"/>
    <mergeCell ref="D24:D25"/>
    <mergeCell ref="E24:E25"/>
    <mergeCell ref="G24:H24"/>
    <mergeCell ref="G25:H25"/>
    <mergeCell ref="B29:B30"/>
    <mergeCell ref="C29:D30"/>
    <mergeCell ref="E29:H30"/>
    <mergeCell ref="G31:H31"/>
    <mergeCell ref="B31:B38"/>
    <mergeCell ref="C34:C35"/>
    <mergeCell ref="D34:D35"/>
    <mergeCell ref="E34:E35"/>
    <mergeCell ref="G34:H34"/>
    <mergeCell ref="G35:H35"/>
    <mergeCell ref="C36:C37"/>
    <mergeCell ref="D36:D37"/>
    <mergeCell ref="E36:E37"/>
    <mergeCell ref="G46:H46"/>
    <mergeCell ref="G47:H47"/>
    <mergeCell ref="G43:H43"/>
    <mergeCell ref="G44:H44"/>
    <mergeCell ref="G45:H45"/>
    <mergeCell ref="C46:C47"/>
    <mergeCell ref="D46:D47"/>
    <mergeCell ref="E46:E47"/>
    <mergeCell ref="C43:C45"/>
    <mergeCell ref="B41:B42"/>
    <mergeCell ref="C41:D42"/>
    <mergeCell ref="E41:H42"/>
    <mergeCell ref="G36:H36"/>
    <mergeCell ref="G37:H37"/>
    <mergeCell ref="C48:C49"/>
    <mergeCell ref="D48:D49"/>
    <mergeCell ref="E48:E49"/>
    <mergeCell ref="G48:H48"/>
    <mergeCell ref="G49:H49"/>
    <mergeCell ref="B4:H4"/>
    <mergeCell ref="J5:J6"/>
    <mergeCell ref="K5:L6"/>
    <mergeCell ref="M6:P6"/>
    <mergeCell ref="B5:B6"/>
    <mergeCell ref="C5:D6"/>
    <mergeCell ref="E5:H6"/>
    <mergeCell ref="G9:H9"/>
    <mergeCell ref="C7:C9"/>
    <mergeCell ref="D7:D9"/>
    <mergeCell ref="C31:C33"/>
    <mergeCell ref="D31:D33"/>
    <mergeCell ref="G33:H33"/>
    <mergeCell ref="C19:C21"/>
    <mergeCell ref="D19:D21"/>
    <mergeCell ref="G21:H21"/>
    <mergeCell ref="G32:H32"/>
  </mergeCells>
  <printOptions horizontalCentered="1"/>
  <pageMargins left="0.4330708661417323" right="0.3937007874015748" top="0.472440944881889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zoomScalePageLayoutView="0" workbookViewId="0" topLeftCell="A1">
      <selection activeCell="T14" sqref="T14"/>
    </sheetView>
  </sheetViews>
  <sheetFormatPr defaultColWidth="9.00390625" defaultRowHeight="13.5"/>
  <cols>
    <col min="1" max="1" width="1.4921875" style="2" customWidth="1"/>
    <col min="2" max="2" width="3.625" style="2" customWidth="1"/>
    <col min="3" max="3" width="9.625" style="2" customWidth="1"/>
    <col min="4" max="4" width="8.375" style="2" customWidth="1"/>
    <col min="5" max="5" width="9.75390625" style="2" customWidth="1"/>
    <col min="6" max="6" width="8.375" style="2" customWidth="1"/>
    <col min="7" max="7" width="5.375" style="2" customWidth="1"/>
    <col min="8" max="8" width="3.375" style="2" customWidth="1"/>
    <col min="9" max="9" width="0.74609375" style="2" customWidth="1"/>
    <col min="10" max="10" width="3.25390625" style="2" customWidth="1"/>
    <col min="11" max="11" width="7.875" style="2" customWidth="1"/>
    <col min="12" max="12" width="8.75390625" style="2" customWidth="1"/>
    <col min="13" max="13" width="2.375" style="2" customWidth="1"/>
    <col min="14" max="14" width="2.75390625" style="2" customWidth="1"/>
    <col min="15" max="15" width="4.25390625" style="2" customWidth="1"/>
    <col min="16" max="16" width="2.75390625" style="2" customWidth="1"/>
    <col min="17" max="17" width="9.00390625" style="2" customWidth="1"/>
    <col min="18" max="18" width="10.25390625" style="2" bestFit="1" customWidth="1"/>
    <col min="19" max="16384" width="9.00390625" style="2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13" t="s">
        <v>28</v>
      </c>
      <c r="C2"/>
      <c r="D2"/>
      <c r="E2"/>
      <c r="F2"/>
      <c r="G2"/>
      <c r="H2"/>
      <c r="I2" s="1"/>
      <c r="J2" s="1"/>
    </row>
    <row r="3" spans="1:10" ht="18.75" customHeight="1">
      <c r="A3" s="1"/>
      <c r="B3" s="13"/>
      <c r="C3"/>
      <c r="D3"/>
      <c r="E3"/>
      <c r="F3"/>
      <c r="G3"/>
      <c r="H3"/>
      <c r="I3" s="1"/>
      <c r="J3" s="1"/>
    </row>
    <row r="4" spans="1:16" ht="39" customHeight="1">
      <c r="A4" s="1"/>
      <c r="B4" s="252" t="s">
        <v>2</v>
      </c>
      <c r="C4" s="252"/>
      <c r="D4" s="252"/>
      <c r="E4" s="252"/>
      <c r="F4" s="252"/>
      <c r="G4" s="252"/>
      <c r="H4" s="252"/>
      <c r="I4" s="1"/>
      <c r="J4" s="253" t="s">
        <v>6</v>
      </c>
      <c r="K4" s="253"/>
      <c r="L4" s="253"/>
      <c r="M4" s="280"/>
      <c r="N4" s="280"/>
      <c r="O4" s="280"/>
      <c r="P4" s="280"/>
    </row>
    <row r="5" spans="1:16" ht="17.25" customHeight="1">
      <c r="A5" s="1"/>
      <c r="B5" s="222"/>
      <c r="C5" s="150" t="s">
        <v>0</v>
      </c>
      <c r="D5" s="151"/>
      <c r="E5" s="223" t="s">
        <v>1</v>
      </c>
      <c r="F5" s="224"/>
      <c r="G5" s="224"/>
      <c r="H5" s="151"/>
      <c r="I5" s="15"/>
      <c r="J5" s="222"/>
      <c r="K5" s="150" t="s">
        <v>0</v>
      </c>
      <c r="L5" s="151"/>
      <c r="M5" s="154" t="s">
        <v>21</v>
      </c>
      <c r="N5" s="154"/>
      <c r="O5" s="154"/>
      <c r="P5" s="154"/>
    </row>
    <row r="6" spans="1:16" ht="17.25" customHeight="1">
      <c r="A6" s="1"/>
      <c r="B6" s="222"/>
      <c r="C6" s="152"/>
      <c r="D6" s="153"/>
      <c r="E6" s="152"/>
      <c r="F6" s="225"/>
      <c r="G6" s="225"/>
      <c r="H6" s="153"/>
      <c r="I6" s="15"/>
      <c r="J6" s="222"/>
      <c r="K6" s="152"/>
      <c r="L6" s="153"/>
      <c r="M6" s="155" t="s">
        <v>26</v>
      </c>
      <c r="N6" s="155"/>
      <c r="O6" s="155"/>
      <c r="P6" s="155"/>
    </row>
    <row r="7" spans="1:16" ht="22.5" customHeight="1">
      <c r="A7" s="1"/>
      <c r="B7" s="155" t="s">
        <v>2</v>
      </c>
      <c r="C7" s="165" t="s">
        <v>3</v>
      </c>
      <c r="D7" s="251">
        <v>12000</v>
      </c>
      <c r="E7" s="156" t="s">
        <v>4</v>
      </c>
      <c r="F7" s="14" t="s">
        <v>5</v>
      </c>
      <c r="G7" s="162">
        <v>6000</v>
      </c>
      <c r="H7" s="163"/>
      <c r="I7" s="15"/>
      <c r="J7" s="229" t="s">
        <v>6</v>
      </c>
      <c r="K7" s="4" t="s">
        <v>7</v>
      </c>
      <c r="L7" s="16">
        <v>9000</v>
      </c>
      <c r="M7" s="165" t="s">
        <v>8</v>
      </c>
      <c r="N7" s="165"/>
      <c r="O7" s="251">
        <v>5000</v>
      </c>
      <c r="P7" s="251"/>
    </row>
    <row r="8" spans="1:16" ht="22.5" customHeight="1">
      <c r="A8" s="1"/>
      <c r="B8" s="155"/>
      <c r="C8" s="165"/>
      <c r="D8" s="251"/>
      <c r="E8" s="158"/>
      <c r="F8" s="14" t="s">
        <v>9</v>
      </c>
      <c r="G8" s="162">
        <v>7000</v>
      </c>
      <c r="H8" s="163"/>
      <c r="I8" s="15"/>
      <c r="J8" s="230"/>
      <c r="K8" s="4" t="s">
        <v>10</v>
      </c>
      <c r="L8" s="16">
        <v>10000</v>
      </c>
      <c r="M8" s="165"/>
      <c r="N8" s="165"/>
      <c r="O8" s="251"/>
      <c r="P8" s="251"/>
    </row>
    <row r="9" spans="1:18" ht="22.5" customHeight="1">
      <c r="A9" s="1"/>
      <c r="B9" s="155"/>
      <c r="C9" s="164" t="s">
        <v>11</v>
      </c>
      <c r="D9" s="251">
        <v>14000</v>
      </c>
      <c r="E9" s="166" t="s">
        <v>12</v>
      </c>
      <c r="F9" s="14" t="s">
        <v>5</v>
      </c>
      <c r="G9" s="162">
        <v>10000</v>
      </c>
      <c r="H9" s="163"/>
      <c r="I9" s="15"/>
      <c r="J9" s="15"/>
      <c r="K9" s="18"/>
      <c r="L9" s="18"/>
      <c r="M9" s="18"/>
      <c r="N9" s="18"/>
      <c r="O9" s="18"/>
      <c r="P9" s="18"/>
      <c r="R9" s="22"/>
    </row>
    <row r="10" spans="1:16" ht="22.5" customHeight="1">
      <c r="A10" s="1"/>
      <c r="B10" s="155"/>
      <c r="C10" s="165"/>
      <c r="D10" s="251"/>
      <c r="E10" s="158"/>
      <c r="F10" s="14" t="s">
        <v>9</v>
      </c>
      <c r="G10" s="162">
        <v>12000</v>
      </c>
      <c r="H10" s="163"/>
      <c r="I10" s="15"/>
      <c r="J10" s="15"/>
      <c r="K10" s="18"/>
      <c r="L10" s="18"/>
      <c r="M10" s="18"/>
      <c r="N10" s="18"/>
      <c r="O10" s="18"/>
      <c r="P10" s="18"/>
    </row>
    <row r="11" spans="1:16" ht="22.5" customHeight="1">
      <c r="A11" s="6"/>
      <c r="B11" s="155"/>
      <c r="C11" s="164" t="s">
        <v>13</v>
      </c>
      <c r="D11" s="251">
        <v>16000</v>
      </c>
      <c r="E11" s="166" t="s">
        <v>14</v>
      </c>
      <c r="F11" s="14" t="s">
        <v>5</v>
      </c>
      <c r="G11" s="162">
        <v>20000</v>
      </c>
      <c r="H11" s="163"/>
      <c r="I11" s="15"/>
      <c r="J11" s="15"/>
      <c r="K11" s="15"/>
      <c r="L11" s="18"/>
      <c r="M11" s="18"/>
      <c r="N11" s="18"/>
      <c r="O11" s="18"/>
      <c r="P11" s="18"/>
    </row>
    <row r="12" spans="1:16" ht="22.5" customHeight="1">
      <c r="A12" s="6"/>
      <c r="B12" s="155"/>
      <c r="C12" s="165"/>
      <c r="D12" s="251"/>
      <c r="E12" s="158"/>
      <c r="F12" s="14" t="s">
        <v>9</v>
      </c>
      <c r="G12" s="162">
        <v>24000</v>
      </c>
      <c r="H12" s="163"/>
      <c r="I12" s="18"/>
      <c r="J12" s="15"/>
      <c r="K12" s="18"/>
      <c r="L12" s="18"/>
      <c r="M12" s="18"/>
      <c r="N12" s="18"/>
      <c r="O12" s="18"/>
      <c r="P12" s="18"/>
    </row>
    <row r="13" spans="1:16" ht="22.5" customHeight="1">
      <c r="A13" s="6"/>
      <c r="B13" s="155"/>
      <c r="C13" s="4" t="s">
        <v>15</v>
      </c>
      <c r="D13" s="16">
        <v>25000</v>
      </c>
      <c r="E13" s="7"/>
      <c r="F13" s="19"/>
      <c r="G13" s="20"/>
      <c r="H13" s="20"/>
      <c r="I13" s="18"/>
      <c r="J13" s="15"/>
      <c r="K13" s="18"/>
      <c r="L13" s="18"/>
      <c r="M13" s="18"/>
      <c r="N13" s="18"/>
      <c r="O13" s="18"/>
      <c r="P13" s="18"/>
    </row>
    <row r="14" spans="1:10" ht="43.5" customHeight="1">
      <c r="A14" s="6"/>
      <c r="B14" s="10"/>
      <c r="C14" s="7"/>
      <c r="D14" s="9"/>
      <c r="E14" s="7"/>
      <c r="F14" s="8"/>
      <c r="G14" s="9"/>
      <c r="H14" s="9"/>
      <c r="J14" s="6"/>
    </row>
    <row r="15" spans="1:8" ht="17.25" customHeight="1" hidden="1">
      <c r="A15" s="6"/>
      <c r="B15" s="11" t="s">
        <v>27</v>
      </c>
      <c r="C15"/>
      <c r="D15"/>
      <c r="E15"/>
      <c r="F15"/>
      <c r="G15"/>
      <c r="H15"/>
    </row>
    <row r="16" spans="2:16" ht="17.25" customHeight="1" hidden="1">
      <c r="B16" s="263"/>
      <c r="C16" s="265" t="s">
        <v>0</v>
      </c>
      <c r="D16" s="266"/>
      <c r="E16" s="269" t="s">
        <v>1</v>
      </c>
      <c r="F16" s="270"/>
      <c r="G16" s="270"/>
      <c r="H16" s="271"/>
      <c r="J16" s="277"/>
      <c r="K16" s="265" t="s">
        <v>0</v>
      </c>
      <c r="L16" s="266"/>
      <c r="M16" s="269" t="s">
        <v>1</v>
      </c>
      <c r="N16" s="278"/>
      <c r="O16" s="278"/>
      <c r="P16" s="266"/>
    </row>
    <row r="17" spans="2:16" ht="17.25" customHeight="1" hidden="1">
      <c r="B17" s="264"/>
      <c r="C17" s="267"/>
      <c r="D17" s="268"/>
      <c r="E17" s="272"/>
      <c r="F17" s="273"/>
      <c r="G17" s="273"/>
      <c r="H17" s="274"/>
      <c r="J17" s="277"/>
      <c r="K17" s="267"/>
      <c r="L17" s="268"/>
      <c r="M17" s="267"/>
      <c r="N17" s="279"/>
      <c r="O17" s="279"/>
      <c r="P17" s="268"/>
    </row>
    <row r="18" spans="2:16" ht="17.25" customHeight="1" hidden="1">
      <c r="B18" s="262" t="s">
        <v>2</v>
      </c>
      <c r="C18" s="165" t="s">
        <v>3</v>
      </c>
      <c r="D18" s="254">
        <f>D7/2</f>
        <v>6000</v>
      </c>
      <c r="E18" s="156" t="s">
        <v>4</v>
      </c>
      <c r="F18" s="3" t="s">
        <v>5</v>
      </c>
      <c r="G18" s="96">
        <f aca="true" t="shared" si="0" ref="G18:G23">G7/2</f>
        <v>3000</v>
      </c>
      <c r="H18" s="257"/>
      <c r="J18" s="275" t="s">
        <v>6</v>
      </c>
      <c r="K18" s="4" t="s">
        <v>7</v>
      </c>
      <c r="L18" s="5">
        <f>L7/2</f>
        <v>4500</v>
      </c>
      <c r="M18" s="231" t="s">
        <v>8</v>
      </c>
      <c r="N18" s="232"/>
      <c r="O18" s="258">
        <f>O7/2</f>
        <v>2500</v>
      </c>
      <c r="P18" s="259"/>
    </row>
    <row r="19" spans="2:16" ht="17.25" customHeight="1" hidden="1">
      <c r="B19" s="262"/>
      <c r="C19" s="165"/>
      <c r="D19" s="256"/>
      <c r="E19" s="158"/>
      <c r="F19" s="3" t="s">
        <v>9</v>
      </c>
      <c r="G19" s="96">
        <f t="shared" si="0"/>
        <v>3500</v>
      </c>
      <c r="H19" s="257"/>
      <c r="J19" s="276"/>
      <c r="K19" s="4" t="s">
        <v>10</v>
      </c>
      <c r="L19" s="5">
        <f>L8/2</f>
        <v>5000</v>
      </c>
      <c r="M19" s="233"/>
      <c r="N19" s="234"/>
      <c r="O19" s="260"/>
      <c r="P19" s="261"/>
    </row>
    <row r="20" spans="2:8" ht="17.25" customHeight="1" hidden="1">
      <c r="B20" s="262"/>
      <c r="C20" s="164" t="s">
        <v>11</v>
      </c>
      <c r="D20" s="254">
        <f>D9/2</f>
        <v>7000</v>
      </c>
      <c r="E20" s="166" t="s">
        <v>12</v>
      </c>
      <c r="F20" s="3" t="s">
        <v>5</v>
      </c>
      <c r="G20" s="96">
        <f t="shared" si="0"/>
        <v>5000</v>
      </c>
      <c r="H20" s="257"/>
    </row>
    <row r="21" spans="2:8" ht="17.25" customHeight="1" hidden="1">
      <c r="B21" s="262"/>
      <c r="C21" s="165"/>
      <c r="D21" s="256"/>
      <c r="E21" s="158"/>
      <c r="F21" s="3" t="s">
        <v>9</v>
      </c>
      <c r="G21" s="96">
        <f t="shared" si="0"/>
        <v>6000</v>
      </c>
      <c r="H21" s="257"/>
    </row>
    <row r="22" spans="2:8" ht="17.25" customHeight="1" hidden="1">
      <c r="B22" s="262"/>
      <c r="C22" s="164" t="s">
        <v>13</v>
      </c>
      <c r="D22" s="254">
        <f>D11/2</f>
        <v>8000</v>
      </c>
      <c r="E22" s="166" t="s">
        <v>14</v>
      </c>
      <c r="F22" s="3" t="s">
        <v>5</v>
      </c>
      <c r="G22" s="96">
        <f t="shared" si="0"/>
        <v>10000</v>
      </c>
      <c r="H22" s="257"/>
    </row>
    <row r="23" spans="2:8" ht="17.25" customHeight="1" hidden="1">
      <c r="B23" s="262"/>
      <c r="C23" s="165"/>
      <c r="D23" s="256"/>
      <c r="E23" s="158"/>
      <c r="F23" s="3" t="s">
        <v>9</v>
      </c>
      <c r="G23" s="96">
        <f t="shared" si="0"/>
        <v>12000</v>
      </c>
      <c r="H23" s="257"/>
    </row>
    <row r="24" spans="2:8" ht="17.25" customHeight="1" hidden="1">
      <c r="B24" s="262"/>
      <c r="C24" s="4" t="s">
        <v>15</v>
      </c>
      <c r="D24" s="5">
        <f>D13/2</f>
        <v>12500</v>
      </c>
      <c r="E24"/>
      <c r="F24"/>
      <c r="G24"/>
      <c r="H24"/>
    </row>
    <row r="25" spans="2:8" ht="17.25" customHeight="1" hidden="1">
      <c r="B25"/>
      <c r="C25"/>
      <c r="D25" s="12"/>
      <c r="E25"/>
      <c r="F25"/>
      <c r="G25"/>
      <c r="H25"/>
    </row>
    <row r="26" spans="2:8" ht="17.25" customHeight="1">
      <c r="B26" s="11" t="s">
        <v>29</v>
      </c>
      <c r="C26"/>
      <c r="D26"/>
      <c r="E26"/>
      <c r="F26"/>
      <c r="G26"/>
      <c r="H26"/>
    </row>
    <row r="27" spans="2:8" ht="17.25" customHeight="1">
      <c r="B27" s="222"/>
      <c r="C27" s="150" t="s">
        <v>0</v>
      </c>
      <c r="D27" s="151"/>
      <c r="E27" s="223" t="s">
        <v>1</v>
      </c>
      <c r="F27" s="224"/>
      <c r="G27" s="224"/>
      <c r="H27" s="151"/>
    </row>
    <row r="28" spans="2:8" ht="17.25" customHeight="1">
      <c r="B28" s="222"/>
      <c r="C28" s="152"/>
      <c r="D28" s="153"/>
      <c r="E28" s="152"/>
      <c r="F28" s="225"/>
      <c r="G28" s="225"/>
      <c r="H28" s="153"/>
    </row>
    <row r="29" spans="2:8" ht="22.5" customHeight="1">
      <c r="B29" s="155" t="s">
        <v>2</v>
      </c>
      <c r="C29" s="165" t="s">
        <v>3</v>
      </c>
      <c r="D29" s="159">
        <f>ROUNDDOWN(D18,-2)</f>
        <v>6000</v>
      </c>
      <c r="E29" s="156" t="s">
        <v>4</v>
      </c>
      <c r="F29" s="14" t="s">
        <v>5</v>
      </c>
      <c r="G29" s="162">
        <f aca="true" t="shared" si="1" ref="G29:G34">ROUNDDOWN(G18,-2)</f>
        <v>3000</v>
      </c>
      <c r="H29" s="163"/>
    </row>
    <row r="30" spans="2:8" ht="22.5" customHeight="1">
      <c r="B30" s="155"/>
      <c r="C30" s="165"/>
      <c r="D30" s="161"/>
      <c r="E30" s="158"/>
      <c r="F30" s="14" t="s">
        <v>9</v>
      </c>
      <c r="G30" s="162">
        <f t="shared" si="1"/>
        <v>3500</v>
      </c>
      <c r="H30" s="163"/>
    </row>
    <row r="31" spans="2:8" ht="22.5" customHeight="1">
      <c r="B31" s="155"/>
      <c r="C31" s="164" t="s">
        <v>11</v>
      </c>
      <c r="D31" s="159">
        <f>ROUNDDOWN(D20,-2)</f>
        <v>7000</v>
      </c>
      <c r="E31" s="166" t="s">
        <v>12</v>
      </c>
      <c r="F31" s="14" t="s">
        <v>5</v>
      </c>
      <c r="G31" s="162">
        <f t="shared" si="1"/>
        <v>5000</v>
      </c>
      <c r="H31" s="163"/>
    </row>
    <row r="32" spans="2:8" ht="22.5" customHeight="1">
      <c r="B32" s="155"/>
      <c r="C32" s="165"/>
      <c r="D32" s="161"/>
      <c r="E32" s="158"/>
      <c r="F32" s="14" t="s">
        <v>9</v>
      </c>
      <c r="G32" s="162">
        <f t="shared" si="1"/>
        <v>6000</v>
      </c>
      <c r="H32" s="163"/>
    </row>
    <row r="33" spans="2:8" ht="22.5" customHeight="1">
      <c r="B33" s="155"/>
      <c r="C33" s="164" t="s">
        <v>13</v>
      </c>
      <c r="D33" s="159">
        <f>ROUNDDOWN(D22,-2)</f>
        <v>8000</v>
      </c>
      <c r="E33" s="166" t="s">
        <v>14</v>
      </c>
      <c r="F33" s="14" t="s">
        <v>5</v>
      </c>
      <c r="G33" s="162">
        <f t="shared" si="1"/>
        <v>10000</v>
      </c>
      <c r="H33" s="163"/>
    </row>
    <row r="34" spans="2:8" ht="22.5" customHeight="1">
      <c r="B34" s="155"/>
      <c r="C34" s="165"/>
      <c r="D34" s="161"/>
      <c r="E34" s="158"/>
      <c r="F34" s="14" t="s">
        <v>9</v>
      </c>
      <c r="G34" s="162">
        <f t="shared" si="1"/>
        <v>12000</v>
      </c>
      <c r="H34" s="163"/>
    </row>
    <row r="35" spans="2:8" ht="22.5" customHeight="1">
      <c r="B35" s="155"/>
      <c r="C35" s="4" t="s">
        <v>15</v>
      </c>
      <c r="D35" s="16">
        <f>ROUNDDOWN(D24,-2)</f>
        <v>12500</v>
      </c>
      <c r="E35" s="7"/>
      <c r="F35" s="19"/>
      <c r="G35" s="20"/>
      <c r="H35" s="20"/>
    </row>
    <row r="36" spans="2:8" ht="43.5" customHeight="1">
      <c r="B36"/>
      <c r="C36"/>
      <c r="D36" s="9"/>
      <c r="E36"/>
      <c r="F36"/>
      <c r="G36"/>
      <c r="H36"/>
    </row>
    <row r="37" spans="2:8" ht="17.25" customHeight="1">
      <c r="B37" s="11" t="s">
        <v>18</v>
      </c>
      <c r="C37"/>
      <c r="D37"/>
      <c r="E37"/>
      <c r="F37"/>
      <c r="G37"/>
      <c r="H37"/>
    </row>
    <row r="38" spans="2:8" ht="17.25" customHeight="1">
      <c r="B38" s="222"/>
      <c r="C38" s="150" t="s">
        <v>0</v>
      </c>
      <c r="D38" s="151"/>
      <c r="E38" s="223" t="s">
        <v>1</v>
      </c>
      <c r="F38" s="224"/>
      <c r="G38" s="224"/>
      <c r="H38" s="151"/>
    </row>
    <row r="39" spans="2:8" ht="17.25" customHeight="1">
      <c r="B39" s="222"/>
      <c r="C39" s="152"/>
      <c r="D39" s="153"/>
      <c r="E39" s="152"/>
      <c r="F39" s="225"/>
      <c r="G39" s="225"/>
      <c r="H39" s="153"/>
    </row>
    <row r="40" spans="2:8" ht="22.5" customHeight="1">
      <c r="B40" s="155" t="s">
        <v>2</v>
      </c>
      <c r="C40" s="165" t="s">
        <v>3</v>
      </c>
      <c r="D40" s="159">
        <f>D7-D29</f>
        <v>6000</v>
      </c>
      <c r="E40" s="156" t="s">
        <v>4</v>
      </c>
      <c r="F40" s="14" t="s">
        <v>5</v>
      </c>
      <c r="G40" s="162">
        <f aca="true" t="shared" si="2" ref="G40:G45">G7-G29</f>
        <v>3000</v>
      </c>
      <c r="H40" s="163"/>
    </row>
    <row r="41" spans="2:8" ht="22.5" customHeight="1">
      <c r="B41" s="155"/>
      <c r="C41" s="165"/>
      <c r="D41" s="161"/>
      <c r="E41" s="158"/>
      <c r="F41" s="14" t="s">
        <v>9</v>
      </c>
      <c r="G41" s="162">
        <f t="shared" si="2"/>
        <v>3500</v>
      </c>
      <c r="H41" s="163"/>
    </row>
    <row r="42" spans="2:8" ht="22.5" customHeight="1">
      <c r="B42" s="155"/>
      <c r="C42" s="164" t="s">
        <v>11</v>
      </c>
      <c r="D42" s="159">
        <f>D9-D31</f>
        <v>7000</v>
      </c>
      <c r="E42" s="166" t="s">
        <v>12</v>
      </c>
      <c r="F42" s="14" t="s">
        <v>5</v>
      </c>
      <c r="G42" s="162">
        <f t="shared" si="2"/>
        <v>5000</v>
      </c>
      <c r="H42" s="163"/>
    </row>
    <row r="43" spans="2:8" ht="22.5" customHeight="1">
      <c r="B43" s="155"/>
      <c r="C43" s="165"/>
      <c r="D43" s="161"/>
      <c r="E43" s="158"/>
      <c r="F43" s="14" t="s">
        <v>9</v>
      </c>
      <c r="G43" s="162">
        <f t="shared" si="2"/>
        <v>6000</v>
      </c>
      <c r="H43" s="163"/>
    </row>
    <row r="44" spans="2:8" ht="22.5" customHeight="1">
      <c r="B44" s="155"/>
      <c r="C44" s="164" t="s">
        <v>13</v>
      </c>
      <c r="D44" s="159">
        <f>D11-D33</f>
        <v>8000</v>
      </c>
      <c r="E44" s="166" t="s">
        <v>14</v>
      </c>
      <c r="F44" s="14" t="s">
        <v>5</v>
      </c>
      <c r="G44" s="162">
        <f t="shared" si="2"/>
        <v>10000</v>
      </c>
      <c r="H44" s="163"/>
    </row>
    <row r="45" spans="2:8" ht="22.5" customHeight="1">
      <c r="B45" s="155"/>
      <c r="C45" s="165"/>
      <c r="D45" s="161"/>
      <c r="E45" s="158"/>
      <c r="F45" s="14" t="s">
        <v>9</v>
      </c>
      <c r="G45" s="162">
        <f t="shared" si="2"/>
        <v>12000</v>
      </c>
      <c r="H45" s="163"/>
    </row>
    <row r="46" spans="2:8" ht="22.5" customHeight="1">
      <c r="B46" s="155"/>
      <c r="C46" s="4" t="s">
        <v>15</v>
      </c>
      <c r="D46" s="16">
        <f>D13-D35</f>
        <v>12500</v>
      </c>
      <c r="E46" s="18"/>
      <c r="F46" s="18"/>
      <c r="G46" s="18"/>
      <c r="H46" s="18"/>
    </row>
    <row r="47" ht="17.25">
      <c r="D47" s="9"/>
    </row>
  </sheetData>
  <sheetProtection/>
  <mergeCells count="91">
    <mergeCell ref="B4:H4"/>
    <mergeCell ref="J4:P4"/>
    <mergeCell ref="J5:J6"/>
    <mergeCell ref="K5:L6"/>
    <mergeCell ref="M5:P5"/>
    <mergeCell ref="M6:P6"/>
    <mergeCell ref="B5:B6"/>
    <mergeCell ref="C5:D6"/>
    <mergeCell ref="E5:H6"/>
    <mergeCell ref="C44:C45"/>
    <mergeCell ref="D44:D45"/>
    <mergeCell ref="E44:E45"/>
    <mergeCell ref="G44:H44"/>
    <mergeCell ref="G45:H45"/>
    <mergeCell ref="D31:D32"/>
    <mergeCell ref="E31:E32"/>
    <mergeCell ref="G31:H31"/>
    <mergeCell ref="G32:H32"/>
    <mergeCell ref="E42:E43"/>
    <mergeCell ref="B38:B39"/>
    <mergeCell ref="C38:D39"/>
    <mergeCell ref="E38:H39"/>
    <mergeCell ref="G33:H33"/>
    <mergeCell ref="G34:H34"/>
    <mergeCell ref="C42:C43"/>
    <mergeCell ref="C33:C34"/>
    <mergeCell ref="D33:D34"/>
    <mergeCell ref="E33:E34"/>
    <mergeCell ref="D42:D43"/>
    <mergeCell ref="C40:C41"/>
    <mergeCell ref="D40:D41"/>
    <mergeCell ref="E40:E41"/>
    <mergeCell ref="G42:H42"/>
    <mergeCell ref="G43:H43"/>
    <mergeCell ref="G40:H40"/>
    <mergeCell ref="G41:H41"/>
    <mergeCell ref="B27:B28"/>
    <mergeCell ref="C27:D28"/>
    <mergeCell ref="E27:H28"/>
    <mergeCell ref="C29:C30"/>
    <mergeCell ref="D29:D30"/>
    <mergeCell ref="E29:E30"/>
    <mergeCell ref="G29:H29"/>
    <mergeCell ref="G30:H30"/>
    <mergeCell ref="B29:B35"/>
    <mergeCell ref="C31:C32"/>
    <mergeCell ref="G22:H22"/>
    <mergeCell ref="G23:H23"/>
    <mergeCell ref="G12:H12"/>
    <mergeCell ref="G20:H20"/>
    <mergeCell ref="G21:H21"/>
    <mergeCell ref="C11:C12"/>
    <mergeCell ref="D11:D12"/>
    <mergeCell ref="B18:B24"/>
    <mergeCell ref="C20:C21"/>
    <mergeCell ref="D20:D21"/>
    <mergeCell ref="E20:E21"/>
    <mergeCell ref="C18:C19"/>
    <mergeCell ref="D18:D19"/>
    <mergeCell ref="E18:E19"/>
    <mergeCell ref="C22:C23"/>
    <mergeCell ref="D22:D23"/>
    <mergeCell ref="E22:E23"/>
    <mergeCell ref="J16:J17"/>
    <mergeCell ref="D9:D10"/>
    <mergeCell ref="E9:E10"/>
    <mergeCell ref="M18:N19"/>
    <mergeCell ref="G18:H18"/>
    <mergeCell ref="G19:H19"/>
    <mergeCell ref="K16:L17"/>
    <mergeCell ref="M16:P17"/>
    <mergeCell ref="E7:E8"/>
    <mergeCell ref="G7:H7"/>
    <mergeCell ref="G8:H8"/>
    <mergeCell ref="B16:B17"/>
    <mergeCell ref="C16:D17"/>
    <mergeCell ref="E16:H17"/>
    <mergeCell ref="E11:E12"/>
    <mergeCell ref="G11:H11"/>
    <mergeCell ref="C7:C8"/>
    <mergeCell ref="D7:D8"/>
    <mergeCell ref="J7:J8"/>
    <mergeCell ref="B7:B13"/>
    <mergeCell ref="B40:B46"/>
    <mergeCell ref="M7:N8"/>
    <mergeCell ref="J18:J19"/>
    <mergeCell ref="O18:P19"/>
    <mergeCell ref="C9:C10"/>
    <mergeCell ref="G9:H9"/>
    <mergeCell ref="G10:H10"/>
    <mergeCell ref="O7:P8"/>
  </mergeCells>
  <printOptions horizontalCentered="1"/>
  <pageMargins left="0.4330708661417323" right="0.3937007874015748" top="0.6692913385826772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zoomScalePageLayoutView="0" workbookViewId="0" topLeftCell="A1">
      <selection activeCell="D37" sqref="D37"/>
    </sheetView>
  </sheetViews>
  <sheetFormatPr defaultColWidth="9.00390625" defaultRowHeight="13.5"/>
  <cols>
    <col min="1" max="1" width="1.4921875" style="2" customWidth="1"/>
    <col min="2" max="2" width="3.625" style="2" customWidth="1"/>
    <col min="3" max="3" width="9.625" style="2" customWidth="1"/>
    <col min="4" max="4" width="8.375" style="2" customWidth="1"/>
    <col min="5" max="5" width="9.75390625" style="2" customWidth="1"/>
    <col min="6" max="6" width="8.375" style="2" customWidth="1"/>
    <col min="7" max="7" width="5.375" style="2" customWidth="1"/>
    <col min="8" max="8" width="3.375" style="2" customWidth="1"/>
    <col min="9" max="9" width="0.74609375" style="2" customWidth="1"/>
    <col min="10" max="10" width="3.25390625" style="2" customWidth="1"/>
    <col min="11" max="11" width="7.875" style="2" customWidth="1"/>
    <col min="12" max="12" width="8.75390625" style="2" customWidth="1"/>
    <col min="13" max="13" width="2.375" style="2" customWidth="1"/>
    <col min="14" max="14" width="2.75390625" style="2" customWidth="1"/>
    <col min="15" max="15" width="4.25390625" style="2" customWidth="1"/>
    <col min="16" max="16" width="2.75390625" style="2" customWidth="1"/>
    <col min="17" max="17" width="7.00390625" style="2" customWidth="1"/>
    <col min="18" max="18" width="8.50390625" style="2" customWidth="1"/>
    <col min="19" max="16384" width="9.00390625" style="2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13" t="s">
        <v>20</v>
      </c>
      <c r="C2"/>
      <c r="D2"/>
      <c r="E2"/>
      <c r="F2"/>
      <c r="G2"/>
      <c r="H2"/>
      <c r="I2" s="1"/>
      <c r="J2" s="1"/>
    </row>
    <row r="3" spans="1:10" ht="18.75" customHeight="1">
      <c r="A3" s="1"/>
      <c r="B3" s="13"/>
      <c r="C3"/>
      <c r="D3"/>
      <c r="E3"/>
      <c r="F3"/>
      <c r="G3"/>
      <c r="H3"/>
      <c r="I3" s="1"/>
      <c r="J3" s="1"/>
    </row>
    <row r="4" spans="1:16" ht="39" customHeight="1">
      <c r="A4" s="1"/>
      <c r="B4" s="252" t="s">
        <v>2</v>
      </c>
      <c r="C4" s="252"/>
      <c r="D4" s="252"/>
      <c r="E4" s="252"/>
      <c r="F4" s="252"/>
      <c r="G4" s="252"/>
      <c r="H4" s="252"/>
      <c r="I4" s="1"/>
      <c r="J4" s="253" t="s">
        <v>6</v>
      </c>
      <c r="K4" s="253"/>
      <c r="L4" s="253"/>
      <c r="M4" s="280"/>
      <c r="N4" s="280"/>
      <c r="O4" s="280"/>
      <c r="P4" s="280"/>
    </row>
    <row r="5" spans="1:18" ht="17.25" customHeight="1">
      <c r="A5" s="1"/>
      <c r="B5" s="222"/>
      <c r="C5" s="150" t="s">
        <v>0</v>
      </c>
      <c r="D5" s="151"/>
      <c r="E5" s="223" t="s">
        <v>1</v>
      </c>
      <c r="F5" s="224"/>
      <c r="G5" s="224"/>
      <c r="H5" s="151"/>
      <c r="I5" s="15"/>
      <c r="J5" s="222"/>
      <c r="K5" s="150" t="s">
        <v>0</v>
      </c>
      <c r="L5" s="151"/>
      <c r="M5" s="154" t="s">
        <v>21</v>
      </c>
      <c r="N5" s="154"/>
      <c r="O5" s="154"/>
      <c r="P5" s="154"/>
      <c r="Q5" s="154"/>
      <c r="R5" s="154"/>
    </row>
    <row r="6" spans="1:18" ht="17.25" customHeight="1">
      <c r="A6" s="1"/>
      <c r="B6" s="222"/>
      <c r="C6" s="152"/>
      <c r="D6" s="153"/>
      <c r="E6" s="152"/>
      <c r="F6" s="225"/>
      <c r="G6" s="225"/>
      <c r="H6" s="153"/>
      <c r="I6" s="15"/>
      <c r="J6" s="222"/>
      <c r="K6" s="152"/>
      <c r="L6" s="153"/>
      <c r="M6" s="155" t="s">
        <v>25</v>
      </c>
      <c r="N6" s="155"/>
      <c r="O6" s="155"/>
      <c r="P6" s="155"/>
      <c r="Q6" s="155" t="s">
        <v>22</v>
      </c>
      <c r="R6" s="155"/>
    </row>
    <row r="7" spans="1:18" ht="22.5" customHeight="1">
      <c r="A7" s="1"/>
      <c r="B7" s="155" t="s">
        <v>2</v>
      </c>
      <c r="C7" s="165" t="s">
        <v>3</v>
      </c>
      <c r="D7" s="251">
        <v>12000</v>
      </c>
      <c r="E7" s="156" t="s">
        <v>4</v>
      </c>
      <c r="F7" s="14" t="s">
        <v>5</v>
      </c>
      <c r="G7" s="162">
        <v>6000</v>
      </c>
      <c r="H7" s="163"/>
      <c r="I7" s="15"/>
      <c r="J7" s="229" t="s">
        <v>6</v>
      </c>
      <c r="K7" s="4" t="s">
        <v>7</v>
      </c>
      <c r="L7" s="16">
        <v>9000</v>
      </c>
      <c r="M7" s="165" t="s">
        <v>8</v>
      </c>
      <c r="N7" s="165"/>
      <c r="O7" s="251">
        <v>5000</v>
      </c>
      <c r="P7" s="251"/>
      <c r="Q7" s="14" t="s">
        <v>23</v>
      </c>
      <c r="R7" s="17">
        <v>15000</v>
      </c>
    </row>
    <row r="8" spans="1:18" ht="22.5" customHeight="1">
      <c r="A8" s="1"/>
      <c r="B8" s="155"/>
      <c r="C8" s="165"/>
      <c r="D8" s="251"/>
      <c r="E8" s="158"/>
      <c r="F8" s="14" t="s">
        <v>9</v>
      </c>
      <c r="G8" s="162">
        <v>7000</v>
      </c>
      <c r="H8" s="163"/>
      <c r="I8" s="15"/>
      <c r="J8" s="230"/>
      <c r="K8" s="4" t="s">
        <v>10</v>
      </c>
      <c r="L8" s="16">
        <v>10000</v>
      </c>
      <c r="M8" s="165"/>
      <c r="N8" s="165"/>
      <c r="O8" s="251"/>
      <c r="P8" s="251"/>
      <c r="Q8" s="14" t="s">
        <v>24</v>
      </c>
      <c r="R8" s="17">
        <v>17000</v>
      </c>
    </row>
    <row r="9" spans="1:18" ht="22.5" customHeight="1">
      <c r="A9" s="1"/>
      <c r="B9" s="155"/>
      <c r="C9" s="164" t="s">
        <v>11</v>
      </c>
      <c r="D9" s="251">
        <v>14000</v>
      </c>
      <c r="E9" s="166" t="s">
        <v>12</v>
      </c>
      <c r="F9" s="14" t="s">
        <v>5</v>
      </c>
      <c r="G9" s="162">
        <v>10000</v>
      </c>
      <c r="H9" s="163"/>
      <c r="I9" s="15"/>
      <c r="J9" s="15"/>
      <c r="K9" s="18"/>
      <c r="L9" s="18"/>
      <c r="M9" s="18"/>
      <c r="N9" s="18"/>
      <c r="O9" s="18"/>
      <c r="P9" s="18"/>
      <c r="Q9" s="18"/>
      <c r="R9" s="18"/>
    </row>
    <row r="10" spans="1:18" ht="22.5" customHeight="1">
      <c r="A10" s="1"/>
      <c r="B10" s="155"/>
      <c r="C10" s="165"/>
      <c r="D10" s="251"/>
      <c r="E10" s="158"/>
      <c r="F10" s="14" t="s">
        <v>9</v>
      </c>
      <c r="G10" s="162">
        <v>12000</v>
      </c>
      <c r="H10" s="163"/>
      <c r="I10" s="15"/>
      <c r="J10" s="15"/>
      <c r="K10" s="18"/>
      <c r="L10" s="18"/>
      <c r="M10" s="18"/>
      <c r="N10" s="18"/>
      <c r="O10" s="18"/>
      <c r="P10" s="18"/>
      <c r="Q10" s="18"/>
      <c r="R10" s="18"/>
    </row>
    <row r="11" spans="1:18" ht="22.5" customHeight="1">
      <c r="A11" s="6"/>
      <c r="B11" s="155"/>
      <c r="C11" s="164" t="s">
        <v>13</v>
      </c>
      <c r="D11" s="251">
        <v>16000</v>
      </c>
      <c r="E11" s="166" t="s">
        <v>14</v>
      </c>
      <c r="F11" s="14" t="s">
        <v>5</v>
      </c>
      <c r="G11" s="162">
        <v>20000</v>
      </c>
      <c r="H11" s="163"/>
      <c r="I11" s="15"/>
      <c r="J11" s="15"/>
      <c r="K11" s="15"/>
      <c r="L11" s="18"/>
      <c r="M11" s="18"/>
      <c r="N11" s="18"/>
      <c r="O11" s="18"/>
      <c r="P11" s="18"/>
      <c r="Q11" s="18"/>
      <c r="R11" s="18"/>
    </row>
    <row r="12" spans="1:18" ht="22.5" customHeight="1">
      <c r="A12" s="6"/>
      <c r="B12" s="155"/>
      <c r="C12" s="165"/>
      <c r="D12" s="251"/>
      <c r="E12" s="158"/>
      <c r="F12" s="14" t="s">
        <v>9</v>
      </c>
      <c r="G12" s="162">
        <v>24000</v>
      </c>
      <c r="H12" s="163"/>
      <c r="I12" s="18"/>
      <c r="J12" s="15"/>
      <c r="K12" s="18"/>
      <c r="L12" s="18"/>
      <c r="M12" s="18"/>
      <c r="N12" s="18"/>
      <c r="O12" s="18"/>
      <c r="P12" s="18"/>
      <c r="Q12" s="18"/>
      <c r="R12" s="18"/>
    </row>
    <row r="13" spans="1:18" ht="22.5" customHeight="1">
      <c r="A13" s="6"/>
      <c r="B13" s="155"/>
      <c r="C13" s="4" t="s">
        <v>15</v>
      </c>
      <c r="D13" s="16">
        <v>25000</v>
      </c>
      <c r="E13" s="7"/>
      <c r="F13" s="19"/>
      <c r="G13" s="20"/>
      <c r="H13" s="20"/>
      <c r="I13" s="18"/>
      <c r="J13" s="15"/>
      <c r="K13" s="18"/>
      <c r="L13" s="18"/>
      <c r="M13" s="18"/>
      <c r="N13" s="18"/>
      <c r="O13" s="18"/>
      <c r="P13" s="18"/>
      <c r="Q13" s="18"/>
      <c r="R13" s="18"/>
    </row>
    <row r="14" spans="1:10" ht="43.5" customHeight="1">
      <c r="A14" s="6"/>
      <c r="B14" s="10"/>
      <c r="C14" s="7"/>
      <c r="D14" s="9"/>
      <c r="E14" s="7"/>
      <c r="F14" s="8"/>
      <c r="G14" s="9"/>
      <c r="H14" s="9"/>
      <c r="J14" s="6"/>
    </row>
    <row r="15" spans="1:8" ht="17.25" customHeight="1" hidden="1">
      <c r="A15" s="6"/>
      <c r="B15" s="11" t="s">
        <v>16</v>
      </c>
      <c r="C15"/>
      <c r="D15"/>
      <c r="E15"/>
      <c r="F15"/>
      <c r="G15"/>
      <c r="H15"/>
    </row>
    <row r="16" spans="2:16" ht="17.25" customHeight="1" hidden="1">
      <c r="B16" s="263"/>
      <c r="C16" s="265" t="s">
        <v>0</v>
      </c>
      <c r="D16" s="266"/>
      <c r="E16" s="269" t="s">
        <v>1</v>
      </c>
      <c r="F16" s="270"/>
      <c r="G16" s="270"/>
      <c r="H16" s="271"/>
      <c r="J16" s="277"/>
      <c r="K16" s="265" t="s">
        <v>0</v>
      </c>
      <c r="L16" s="266"/>
      <c r="M16" s="269" t="s">
        <v>1</v>
      </c>
      <c r="N16" s="278"/>
      <c r="O16" s="278"/>
      <c r="P16" s="266"/>
    </row>
    <row r="17" spans="2:16" ht="17.25" customHeight="1" hidden="1">
      <c r="B17" s="264"/>
      <c r="C17" s="267"/>
      <c r="D17" s="268"/>
      <c r="E17" s="272"/>
      <c r="F17" s="273"/>
      <c r="G17" s="273"/>
      <c r="H17" s="274"/>
      <c r="J17" s="277"/>
      <c r="K17" s="267"/>
      <c r="L17" s="268"/>
      <c r="M17" s="267"/>
      <c r="N17" s="279"/>
      <c r="O17" s="279"/>
      <c r="P17" s="268"/>
    </row>
    <row r="18" spans="2:16" ht="17.25" customHeight="1" hidden="1">
      <c r="B18" s="262" t="s">
        <v>2</v>
      </c>
      <c r="C18" s="165" t="s">
        <v>3</v>
      </c>
      <c r="D18" s="254">
        <f>D7/3</f>
        <v>4000</v>
      </c>
      <c r="E18" s="156" t="s">
        <v>4</v>
      </c>
      <c r="F18" s="3" t="s">
        <v>5</v>
      </c>
      <c r="G18" s="96">
        <f aca="true" t="shared" si="0" ref="G18:G23">G7/3</f>
        <v>2000</v>
      </c>
      <c r="H18" s="257"/>
      <c r="J18" s="275" t="s">
        <v>6</v>
      </c>
      <c r="K18" s="4" t="s">
        <v>7</v>
      </c>
      <c r="L18" s="5">
        <f>L7/3</f>
        <v>3000</v>
      </c>
      <c r="M18" s="231" t="s">
        <v>8</v>
      </c>
      <c r="N18" s="232"/>
      <c r="O18" s="258">
        <f>O7/3</f>
        <v>1666.6666666666667</v>
      </c>
      <c r="P18" s="259"/>
    </row>
    <row r="19" spans="2:16" ht="17.25" customHeight="1" hidden="1">
      <c r="B19" s="262"/>
      <c r="C19" s="165"/>
      <c r="D19" s="256"/>
      <c r="E19" s="158"/>
      <c r="F19" s="3" t="s">
        <v>9</v>
      </c>
      <c r="G19" s="96">
        <f t="shared" si="0"/>
        <v>2333.3333333333335</v>
      </c>
      <c r="H19" s="257"/>
      <c r="J19" s="276"/>
      <c r="K19" s="4" t="s">
        <v>10</v>
      </c>
      <c r="L19" s="5">
        <f>L8/3</f>
        <v>3333.3333333333335</v>
      </c>
      <c r="M19" s="233"/>
      <c r="N19" s="234"/>
      <c r="O19" s="260"/>
      <c r="P19" s="261"/>
    </row>
    <row r="20" spans="2:8" ht="17.25" customHeight="1" hidden="1">
      <c r="B20" s="262"/>
      <c r="C20" s="164" t="s">
        <v>11</v>
      </c>
      <c r="D20" s="254">
        <f>D9/3</f>
        <v>4666.666666666667</v>
      </c>
      <c r="E20" s="166" t="s">
        <v>12</v>
      </c>
      <c r="F20" s="3" t="s">
        <v>5</v>
      </c>
      <c r="G20" s="96">
        <f t="shared" si="0"/>
        <v>3333.3333333333335</v>
      </c>
      <c r="H20" s="257"/>
    </row>
    <row r="21" spans="2:8" ht="17.25" customHeight="1" hidden="1">
      <c r="B21" s="262"/>
      <c r="C21" s="165"/>
      <c r="D21" s="256"/>
      <c r="E21" s="158"/>
      <c r="F21" s="3" t="s">
        <v>9</v>
      </c>
      <c r="G21" s="96">
        <f t="shared" si="0"/>
        <v>4000</v>
      </c>
      <c r="H21" s="257"/>
    </row>
    <row r="22" spans="2:8" ht="17.25" customHeight="1" hidden="1">
      <c r="B22" s="262"/>
      <c r="C22" s="164" t="s">
        <v>13</v>
      </c>
      <c r="D22" s="254">
        <f>D11/3</f>
        <v>5333.333333333333</v>
      </c>
      <c r="E22" s="166" t="s">
        <v>14</v>
      </c>
      <c r="F22" s="3" t="s">
        <v>5</v>
      </c>
      <c r="G22" s="96">
        <f t="shared" si="0"/>
        <v>6666.666666666667</v>
      </c>
      <c r="H22" s="257"/>
    </row>
    <row r="23" spans="2:8" ht="17.25" customHeight="1" hidden="1">
      <c r="B23" s="262"/>
      <c r="C23" s="165"/>
      <c r="D23" s="256"/>
      <c r="E23" s="158"/>
      <c r="F23" s="3" t="s">
        <v>9</v>
      </c>
      <c r="G23" s="96">
        <f t="shared" si="0"/>
        <v>8000</v>
      </c>
      <c r="H23" s="257"/>
    </row>
    <row r="24" spans="2:8" ht="17.25" customHeight="1" hidden="1">
      <c r="B24" s="262"/>
      <c r="C24" s="4" t="s">
        <v>15</v>
      </c>
      <c r="D24" s="5">
        <f>D13/3</f>
        <v>8333.333333333334</v>
      </c>
      <c r="E24"/>
      <c r="F24"/>
      <c r="G24"/>
      <c r="H24"/>
    </row>
    <row r="25" spans="2:8" ht="17.25" customHeight="1" hidden="1">
      <c r="B25"/>
      <c r="C25"/>
      <c r="D25" s="12"/>
      <c r="E25"/>
      <c r="F25"/>
      <c r="G25"/>
      <c r="H25"/>
    </row>
    <row r="26" spans="2:8" ht="17.25" customHeight="1">
      <c r="B26" s="11" t="s">
        <v>17</v>
      </c>
      <c r="C26"/>
      <c r="D26"/>
      <c r="E26"/>
      <c r="F26"/>
      <c r="G26"/>
      <c r="H26"/>
    </row>
    <row r="27" spans="2:8" ht="17.25" customHeight="1">
      <c r="B27" s="222"/>
      <c r="C27" s="150" t="s">
        <v>0</v>
      </c>
      <c r="D27" s="151"/>
      <c r="E27" s="223" t="s">
        <v>1</v>
      </c>
      <c r="F27" s="224"/>
      <c r="G27" s="224"/>
      <c r="H27" s="151"/>
    </row>
    <row r="28" spans="2:8" ht="17.25" customHeight="1">
      <c r="B28" s="222"/>
      <c r="C28" s="152"/>
      <c r="D28" s="153"/>
      <c r="E28" s="152"/>
      <c r="F28" s="225"/>
      <c r="G28" s="225"/>
      <c r="H28" s="153"/>
    </row>
    <row r="29" spans="2:8" ht="22.5" customHeight="1">
      <c r="B29" s="155" t="s">
        <v>2</v>
      </c>
      <c r="C29" s="165" t="s">
        <v>3</v>
      </c>
      <c r="D29" s="159">
        <f>ROUNDDOWN(D18,-2)</f>
        <v>4000</v>
      </c>
      <c r="E29" s="156" t="s">
        <v>4</v>
      </c>
      <c r="F29" s="14" t="s">
        <v>5</v>
      </c>
      <c r="G29" s="162">
        <f aca="true" t="shared" si="1" ref="G29:G34">ROUNDDOWN(G18,-2)</f>
        <v>2000</v>
      </c>
      <c r="H29" s="163"/>
    </row>
    <row r="30" spans="2:8" ht="22.5" customHeight="1">
      <c r="B30" s="155"/>
      <c r="C30" s="165"/>
      <c r="D30" s="161"/>
      <c r="E30" s="158"/>
      <c r="F30" s="14" t="s">
        <v>9</v>
      </c>
      <c r="G30" s="162">
        <f t="shared" si="1"/>
        <v>2300</v>
      </c>
      <c r="H30" s="163"/>
    </row>
    <row r="31" spans="2:8" ht="22.5" customHeight="1">
      <c r="B31" s="155"/>
      <c r="C31" s="164" t="s">
        <v>11</v>
      </c>
      <c r="D31" s="159">
        <f>ROUNDDOWN(D20,-2)</f>
        <v>4600</v>
      </c>
      <c r="E31" s="166" t="s">
        <v>12</v>
      </c>
      <c r="F31" s="14" t="s">
        <v>5</v>
      </c>
      <c r="G31" s="162">
        <f t="shared" si="1"/>
        <v>3300</v>
      </c>
      <c r="H31" s="163"/>
    </row>
    <row r="32" spans="2:8" ht="22.5" customHeight="1">
      <c r="B32" s="155"/>
      <c r="C32" s="165"/>
      <c r="D32" s="161"/>
      <c r="E32" s="158"/>
      <c r="F32" s="14" t="s">
        <v>9</v>
      </c>
      <c r="G32" s="162">
        <f t="shared" si="1"/>
        <v>4000</v>
      </c>
      <c r="H32" s="163"/>
    </row>
    <row r="33" spans="2:8" ht="22.5" customHeight="1">
      <c r="B33" s="155"/>
      <c r="C33" s="164" t="s">
        <v>13</v>
      </c>
      <c r="D33" s="159">
        <f>ROUNDDOWN(D22,-2)</f>
        <v>5300</v>
      </c>
      <c r="E33" s="166" t="s">
        <v>14</v>
      </c>
      <c r="F33" s="14" t="s">
        <v>5</v>
      </c>
      <c r="G33" s="162">
        <f t="shared" si="1"/>
        <v>6600</v>
      </c>
      <c r="H33" s="163"/>
    </row>
    <row r="34" spans="2:8" ht="22.5" customHeight="1">
      <c r="B34" s="155"/>
      <c r="C34" s="165"/>
      <c r="D34" s="161"/>
      <c r="E34" s="158"/>
      <c r="F34" s="14" t="s">
        <v>9</v>
      </c>
      <c r="G34" s="162">
        <f t="shared" si="1"/>
        <v>8000</v>
      </c>
      <c r="H34" s="163"/>
    </row>
    <row r="35" spans="2:8" ht="22.5" customHeight="1">
      <c r="B35" s="155"/>
      <c r="C35" s="4" t="s">
        <v>15</v>
      </c>
      <c r="D35" s="16">
        <f>ROUNDDOWN(D24,-2)</f>
        <v>8300</v>
      </c>
      <c r="E35" s="7"/>
      <c r="F35" s="19"/>
      <c r="G35" s="20"/>
      <c r="H35" s="20"/>
    </row>
    <row r="36" spans="2:8" ht="43.5" customHeight="1">
      <c r="B36"/>
      <c r="C36"/>
      <c r="D36" s="9"/>
      <c r="E36"/>
      <c r="F36"/>
      <c r="G36"/>
      <c r="H36"/>
    </row>
    <row r="37" spans="2:8" ht="17.25" customHeight="1">
      <c r="B37" s="11" t="s">
        <v>18</v>
      </c>
      <c r="C37"/>
      <c r="D37"/>
      <c r="E37"/>
      <c r="F37"/>
      <c r="G37"/>
      <c r="H37"/>
    </row>
    <row r="38" spans="2:8" ht="17.25" customHeight="1">
      <c r="B38" s="222"/>
      <c r="C38" s="150" t="s">
        <v>0</v>
      </c>
      <c r="D38" s="151"/>
      <c r="E38" s="223" t="s">
        <v>1</v>
      </c>
      <c r="F38" s="224"/>
      <c r="G38" s="224"/>
      <c r="H38" s="151"/>
    </row>
    <row r="39" spans="2:8" ht="17.25" customHeight="1">
      <c r="B39" s="222"/>
      <c r="C39" s="152"/>
      <c r="D39" s="153"/>
      <c r="E39" s="152"/>
      <c r="F39" s="225"/>
      <c r="G39" s="225"/>
      <c r="H39" s="153"/>
    </row>
    <row r="40" spans="2:8" ht="22.5" customHeight="1">
      <c r="B40" s="155" t="s">
        <v>2</v>
      </c>
      <c r="C40" s="165" t="s">
        <v>3</v>
      </c>
      <c r="D40" s="159">
        <f>D7-D29</f>
        <v>8000</v>
      </c>
      <c r="E40" s="156" t="s">
        <v>4</v>
      </c>
      <c r="F40" s="14" t="s">
        <v>5</v>
      </c>
      <c r="G40" s="162">
        <f aca="true" t="shared" si="2" ref="G40:G45">G7-G29</f>
        <v>4000</v>
      </c>
      <c r="H40" s="163"/>
    </row>
    <row r="41" spans="2:8" ht="22.5" customHeight="1">
      <c r="B41" s="155"/>
      <c r="C41" s="165"/>
      <c r="D41" s="161"/>
      <c r="E41" s="158"/>
      <c r="F41" s="14" t="s">
        <v>9</v>
      </c>
      <c r="G41" s="162">
        <f t="shared" si="2"/>
        <v>4700</v>
      </c>
      <c r="H41" s="163"/>
    </row>
    <row r="42" spans="2:8" ht="22.5" customHeight="1">
      <c r="B42" s="155"/>
      <c r="C42" s="164" t="s">
        <v>11</v>
      </c>
      <c r="D42" s="159">
        <f>D9-D31</f>
        <v>9400</v>
      </c>
      <c r="E42" s="166" t="s">
        <v>12</v>
      </c>
      <c r="F42" s="14" t="s">
        <v>5</v>
      </c>
      <c r="G42" s="162">
        <f t="shared" si="2"/>
        <v>6700</v>
      </c>
      <c r="H42" s="163"/>
    </row>
    <row r="43" spans="2:8" ht="22.5" customHeight="1">
      <c r="B43" s="155"/>
      <c r="C43" s="165"/>
      <c r="D43" s="161"/>
      <c r="E43" s="158"/>
      <c r="F43" s="14" t="s">
        <v>9</v>
      </c>
      <c r="G43" s="162">
        <f t="shared" si="2"/>
        <v>8000</v>
      </c>
      <c r="H43" s="163"/>
    </row>
    <row r="44" spans="2:8" ht="22.5" customHeight="1">
      <c r="B44" s="155"/>
      <c r="C44" s="164" t="s">
        <v>13</v>
      </c>
      <c r="D44" s="159">
        <f>D11-D33</f>
        <v>10700</v>
      </c>
      <c r="E44" s="166" t="s">
        <v>14</v>
      </c>
      <c r="F44" s="14" t="s">
        <v>5</v>
      </c>
      <c r="G44" s="162">
        <f t="shared" si="2"/>
        <v>13400</v>
      </c>
      <c r="H44" s="163"/>
    </row>
    <row r="45" spans="2:8" ht="22.5" customHeight="1">
      <c r="B45" s="155"/>
      <c r="C45" s="165"/>
      <c r="D45" s="161"/>
      <c r="E45" s="158"/>
      <c r="F45" s="14" t="s">
        <v>9</v>
      </c>
      <c r="G45" s="162">
        <f t="shared" si="2"/>
        <v>16000</v>
      </c>
      <c r="H45" s="163"/>
    </row>
    <row r="46" spans="2:8" ht="22.5" customHeight="1">
      <c r="B46" s="155"/>
      <c r="C46" s="4" t="s">
        <v>15</v>
      </c>
      <c r="D46" s="16">
        <f>D13-D35</f>
        <v>16700</v>
      </c>
      <c r="E46" s="18"/>
      <c r="F46" s="18"/>
      <c r="G46" s="18"/>
      <c r="H46" s="18"/>
    </row>
    <row r="47" ht="17.25">
      <c r="D47" s="9"/>
    </row>
  </sheetData>
  <sheetProtection/>
  <mergeCells count="92">
    <mergeCell ref="J18:J19"/>
    <mergeCell ref="M7:N8"/>
    <mergeCell ref="O7:P8"/>
    <mergeCell ref="B7:B13"/>
    <mergeCell ref="C7:C8"/>
    <mergeCell ref="D7:D8"/>
    <mergeCell ref="J16:J17"/>
    <mergeCell ref="K16:L17"/>
    <mergeCell ref="M16:P17"/>
    <mergeCell ref="E7:E8"/>
    <mergeCell ref="G7:H7"/>
    <mergeCell ref="G8:H8"/>
    <mergeCell ref="J7:J8"/>
    <mergeCell ref="O18:P19"/>
    <mergeCell ref="C9:C10"/>
    <mergeCell ref="D9:D10"/>
    <mergeCell ref="E9:E10"/>
    <mergeCell ref="G9:H9"/>
    <mergeCell ref="G10:H10"/>
    <mergeCell ref="D18:D19"/>
    <mergeCell ref="D11:D12"/>
    <mergeCell ref="E11:E12"/>
    <mergeCell ref="G11:H11"/>
    <mergeCell ref="B16:B17"/>
    <mergeCell ref="C16:D17"/>
    <mergeCell ref="E16:H17"/>
    <mergeCell ref="M18:N19"/>
    <mergeCell ref="G18:H18"/>
    <mergeCell ref="G19:H19"/>
    <mergeCell ref="G12:H12"/>
    <mergeCell ref="B18:B24"/>
    <mergeCell ref="C20:C21"/>
    <mergeCell ref="D20:D21"/>
    <mergeCell ref="E20:E21"/>
    <mergeCell ref="C18:C19"/>
    <mergeCell ref="C11:C12"/>
    <mergeCell ref="B29:B35"/>
    <mergeCell ref="C31:C32"/>
    <mergeCell ref="E18:E19"/>
    <mergeCell ref="G20:H20"/>
    <mergeCell ref="G21:H21"/>
    <mergeCell ref="C22:C23"/>
    <mergeCell ref="D22:D23"/>
    <mergeCell ref="E22:E23"/>
    <mergeCell ref="G22:H22"/>
    <mergeCell ref="G23:H23"/>
    <mergeCell ref="D42:D43"/>
    <mergeCell ref="E42:E43"/>
    <mergeCell ref="B27:B28"/>
    <mergeCell ref="C27:D28"/>
    <mergeCell ref="E27:H28"/>
    <mergeCell ref="C29:C30"/>
    <mergeCell ref="D29:D30"/>
    <mergeCell ref="E29:E30"/>
    <mergeCell ref="G29:H29"/>
    <mergeCell ref="G30:H30"/>
    <mergeCell ref="B38:B39"/>
    <mergeCell ref="C38:D39"/>
    <mergeCell ref="E38:H39"/>
    <mergeCell ref="G42:H42"/>
    <mergeCell ref="G43:H43"/>
    <mergeCell ref="G40:H40"/>
    <mergeCell ref="G41:H41"/>
    <mergeCell ref="C42:C43"/>
    <mergeCell ref="B40:B46"/>
    <mergeCell ref="C44:C45"/>
    <mergeCell ref="D31:D32"/>
    <mergeCell ref="E31:E32"/>
    <mergeCell ref="G31:H31"/>
    <mergeCell ref="G32:H32"/>
    <mergeCell ref="C40:C41"/>
    <mergeCell ref="D40:D41"/>
    <mergeCell ref="E40:E41"/>
    <mergeCell ref="C33:C34"/>
    <mergeCell ref="D33:D34"/>
    <mergeCell ref="E33:E34"/>
    <mergeCell ref="D44:D45"/>
    <mergeCell ref="E44:E45"/>
    <mergeCell ref="G44:H44"/>
    <mergeCell ref="G45:H45"/>
    <mergeCell ref="B4:H4"/>
    <mergeCell ref="B5:B6"/>
    <mergeCell ref="C5:D6"/>
    <mergeCell ref="E5:H6"/>
    <mergeCell ref="G33:H33"/>
    <mergeCell ref="G34:H34"/>
    <mergeCell ref="J4:P4"/>
    <mergeCell ref="J5:J6"/>
    <mergeCell ref="K5:L6"/>
    <mergeCell ref="M5:R5"/>
    <mergeCell ref="M6:P6"/>
    <mergeCell ref="Q6:R6"/>
  </mergeCells>
  <printOptions horizontalCentered="1"/>
  <pageMargins left="0.4330708661417323" right="0.3937007874015748" top="0.66929133858267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suido01</dc:creator>
  <cp:keywords/>
  <dc:description/>
  <cp:lastModifiedBy>kankyo004</cp:lastModifiedBy>
  <cp:lastPrinted>2021-12-07T08:23:31Z</cp:lastPrinted>
  <dcterms:created xsi:type="dcterms:W3CDTF">2011-10-13T07:58:43Z</dcterms:created>
  <dcterms:modified xsi:type="dcterms:W3CDTF">2021-12-07T08:24:16Z</dcterms:modified>
  <cp:category/>
  <cp:version/>
  <cp:contentType/>
  <cp:contentStatus/>
</cp:coreProperties>
</file>